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ke.Ocarroll\Box\WBC Finance\Budgets\AMERICORPS BUDGETS\AC 19-20\"/>
    </mc:Choice>
  </mc:AlternateContent>
  <xr:revisionPtr revIDLastSave="1" documentId="13_ncr:1_{44D870E8-09BA-4200-9B39-324B578BF0D7}" xr6:coauthVersionLast="47" xr6:coauthVersionMax="47" xr10:uidLastSave="{E2E6EA90-F651-403A-95C6-AD0913BD709B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Print_Area" localSheetId="0">Sheet1!$A$1:$H$133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1" i="1" l="1"/>
  <c r="F131" i="1"/>
  <c r="H49" i="1" l="1"/>
  <c r="H95" i="1" l="1"/>
  <c r="F17" i="1"/>
  <c r="F147" i="1"/>
  <c r="H106" i="1"/>
  <c r="H105" i="1"/>
  <c r="H96" i="1"/>
  <c r="H94" i="1"/>
  <c r="H97" i="1"/>
  <c r="H98" i="1"/>
  <c r="H99" i="1"/>
  <c r="G100" i="1"/>
  <c r="F100" i="1"/>
  <c r="E100" i="1"/>
  <c r="C100" i="1"/>
  <c r="H82" i="1"/>
  <c r="H83" i="1"/>
  <c r="H84" i="1"/>
  <c r="H85" i="1"/>
  <c r="H86" i="1"/>
  <c r="G87" i="1"/>
  <c r="F87" i="1"/>
  <c r="H81" i="1"/>
  <c r="H80" i="1"/>
  <c r="H79" i="1"/>
  <c r="H74" i="1"/>
  <c r="H75" i="1"/>
  <c r="H69" i="1"/>
  <c r="H70" i="1"/>
  <c r="H64" i="1"/>
  <c r="H65" i="1"/>
  <c r="H59" i="1"/>
  <c r="H60" i="1"/>
  <c r="H61" i="1"/>
  <c r="H50" i="1"/>
  <c r="H51" i="1"/>
  <c r="H52" i="1"/>
  <c r="H53" i="1"/>
  <c r="H54" i="1"/>
  <c r="H55" i="1"/>
  <c r="H44" i="1"/>
  <c r="H45" i="1"/>
  <c r="H36" i="1"/>
  <c r="H37" i="1"/>
  <c r="H38" i="1"/>
  <c r="H39" i="1"/>
  <c r="H40" i="1"/>
  <c r="H28" i="1"/>
  <c r="H29" i="1"/>
  <c r="H31" i="1"/>
  <c r="H32" i="1"/>
  <c r="H21" i="1"/>
  <c r="H23" i="1"/>
  <c r="H24" i="1"/>
  <c r="H8" i="1"/>
  <c r="H9" i="1"/>
  <c r="H10" i="1"/>
  <c r="H11" i="1"/>
  <c r="H12" i="1"/>
  <c r="H13" i="1"/>
  <c r="H14" i="1"/>
  <c r="H15" i="1"/>
  <c r="H16" i="1"/>
  <c r="G76" i="1"/>
  <c r="F76" i="1"/>
  <c r="G71" i="1"/>
  <c r="F71" i="1"/>
  <c r="G66" i="1"/>
  <c r="F66" i="1"/>
  <c r="G61" i="1"/>
  <c r="F61" i="1"/>
  <c r="G56" i="1"/>
  <c r="F56" i="1"/>
  <c r="G46" i="1"/>
  <c r="F46" i="1"/>
  <c r="G41" i="1"/>
  <c r="F41" i="1"/>
  <c r="G33" i="1"/>
  <c r="F33" i="1"/>
  <c r="D17" i="1"/>
  <c r="C17" i="1"/>
  <c r="G17" i="1"/>
  <c r="H41" i="1" l="1"/>
  <c r="H46" i="1"/>
  <c r="H71" i="1"/>
  <c r="G104" i="1"/>
  <c r="G103" i="1"/>
  <c r="G107" i="1" s="1"/>
  <c r="F104" i="1"/>
  <c r="H104" i="1" s="1"/>
  <c r="F103" i="1"/>
  <c r="H87" i="1"/>
  <c r="H66" i="1"/>
  <c r="G25" i="1"/>
  <c r="H100" i="1"/>
  <c r="H76" i="1"/>
  <c r="H33" i="1"/>
  <c r="G88" i="1"/>
  <c r="H17" i="1"/>
  <c r="H56" i="1"/>
  <c r="G108" i="1"/>
  <c r="F107" i="1" l="1"/>
  <c r="F108" i="1" s="1"/>
  <c r="H103" i="1"/>
  <c r="H107" i="1" s="1"/>
  <c r="H108" i="1" s="1"/>
  <c r="H109" i="1" s="1"/>
  <c r="H22" i="1"/>
  <c r="F25" i="1"/>
  <c r="F88" i="1" s="1"/>
  <c r="H20" i="1"/>
  <c r="H25" i="1" s="1"/>
  <c r="H88" i="1"/>
  <c r="G89" i="1" s="1"/>
  <c r="G109" i="1"/>
  <c r="F109" i="1" l="1"/>
  <c r="F125" i="1"/>
  <c r="F126" i="1" s="1"/>
  <c r="F127" i="1" s="1"/>
  <c r="F115" i="1"/>
  <c r="H115" i="1" s="1"/>
  <c r="F114" i="1"/>
  <c r="G114" i="1"/>
  <c r="G116" i="1" s="1"/>
  <c r="G117" i="1" s="1"/>
  <c r="G119" i="1" s="1"/>
  <c r="H125" i="1"/>
  <c r="H126" i="1" s="1"/>
  <c r="H127" i="1" s="1"/>
  <c r="H128" i="1" s="1"/>
  <c r="F89" i="1"/>
  <c r="H89" i="1"/>
  <c r="F116" i="1"/>
  <c r="F117" i="1" s="1"/>
  <c r="F119" i="1" s="1"/>
  <c r="F129" i="1"/>
  <c r="H131" i="1" s="1"/>
  <c r="H129" i="1" l="1"/>
  <c r="H130" i="1" s="1"/>
  <c r="F128" i="1"/>
  <c r="H114" i="1"/>
  <c r="H116" i="1" s="1"/>
  <c r="H117" i="1" s="1"/>
  <c r="H118" i="1" s="1"/>
  <c r="G125" i="1"/>
  <c r="G126" i="1" s="1"/>
  <c r="G127" i="1" s="1"/>
  <c r="G128" i="1" s="1"/>
  <c r="F130" i="1"/>
  <c r="H121" i="1"/>
  <c r="G129" i="1" l="1"/>
  <c r="G130" i="1" s="1"/>
  <c r="F118" i="1"/>
  <c r="H119" i="1"/>
  <c r="H120" i="1" s="1"/>
  <c r="G118" i="1"/>
  <c r="G120" i="1" l="1"/>
  <c r="F120" i="1"/>
</calcChain>
</file>

<file path=xl/sharedStrings.xml><?xml version="1.0" encoding="utf-8"?>
<sst xmlns="http://schemas.openxmlformats.org/spreadsheetml/2006/main" count="165" uniqueCount="72">
  <si>
    <t xml:space="preserve"> ATTACHMENT BD: Budget Worksheet for Cost-Reimbursement Grants</t>
  </si>
  <si>
    <t>Applicant Organization:</t>
  </si>
  <si>
    <t>Application Fiscal Year:</t>
  </si>
  <si>
    <t>SECTION I:  PROGRAM OPERATING COSTS</t>
  </si>
  <si>
    <t>A.  Personnel</t>
  </si>
  <si>
    <t>Position/Title</t>
  </si>
  <si>
    <t>Qty</t>
  </si>
  <si>
    <t>Annual Salary</t>
  </si>
  <si>
    <t>% Time</t>
  </si>
  <si>
    <t>CNCS Share</t>
  </si>
  <si>
    <t>Grantee Share</t>
  </si>
  <si>
    <t>Total Amount</t>
  </si>
  <si>
    <t>Category Totals</t>
  </si>
  <si>
    <r>
      <t>B. Personnel Fringe Benefits</t>
    </r>
    <r>
      <rPr>
        <b/>
        <sz val="8"/>
        <color theme="1"/>
        <rFont val="Calibri"/>
        <family val="2"/>
        <scheme val="minor"/>
      </rPr>
      <t xml:space="preserve"> (typically includes FICA, Workers’ Compensation, Retirement, SUTA, Health and Life Insurance, IRA, and 401K)</t>
    </r>
  </si>
  <si>
    <t>Purpose</t>
  </si>
  <si>
    <t>Calculation</t>
  </si>
  <si>
    <t>C. 1. Staff Travel</t>
  </si>
  <si>
    <t>C. 2. Member Travel</t>
  </si>
  <si>
    <t>D. Equipment (only includes items of $5,000 or more and cannot exceed 10% of total CNCS funds)</t>
  </si>
  <si>
    <t>Unit Cost</t>
  </si>
  <si>
    <t>E. Supplies (includes member service gear, any item over $1,000 must be individually listed)</t>
  </si>
  <si>
    <t>Item</t>
  </si>
  <si>
    <t>F. Contractual and Consultant Services (no maximum daily rate)</t>
  </si>
  <si>
    <t>Daily Rate</t>
  </si>
  <si>
    <t>G. 1. Staff Training</t>
  </si>
  <si>
    <t>G. 2. Member Training</t>
  </si>
  <si>
    <t>H. Evaluation</t>
  </si>
  <si>
    <r>
      <t xml:space="preserve">I. Other Program Operating Costs </t>
    </r>
    <r>
      <rPr>
        <b/>
        <sz val="8"/>
        <color theme="1"/>
        <rFont val="Calibri"/>
        <family val="2"/>
        <scheme val="minor"/>
      </rPr>
      <t>(allowable costs typically include background checks, office rental, utilities, and recognition costs, see instructions)</t>
    </r>
  </si>
  <si>
    <t>Section Totals</t>
  </si>
  <si>
    <t>Percentage</t>
  </si>
  <si>
    <t>SECTION II:  Member Costs</t>
  </si>
  <si>
    <t>A.  Living Allowance</t>
  </si>
  <si>
    <t># of members w/ allow.</t>
  </si>
  <si>
    <t>Allowance Rate</t>
  </si>
  <si>
    <t># of members w/out allow.</t>
  </si>
  <si>
    <t>Full Time (1700 Hours)</t>
  </si>
  <si>
    <t>Reduced Full Time (1200 Hours)</t>
  </si>
  <si>
    <t>Half Time (900 Hours)</t>
  </si>
  <si>
    <t>Reduced Half Time (675 Hours)</t>
  </si>
  <si>
    <t>Quarter Time (450 Hours)</t>
  </si>
  <si>
    <t>Minimum Time (300 Hours)</t>
  </si>
  <si>
    <r>
      <t xml:space="preserve">B. Member Support Costs </t>
    </r>
    <r>
      <rPr>
        <b/>
        <sz val="8"/>
        <color theme="1"/>
        <rFont val="Calibri"/>
        <family val="2"/>
        <scheme val="minor"/>
      </rPr>
      <t>(You must provide members with the benefits below where applicable, see instructions)</t>
    </r>
  </si>
  <si>
    <t>FICA for members</t>
  </si>
  <si>
    <t>Workers Compensation</t>
  </si>
  <si>
    <t>Health Care</t>
  </si>
  <si>
    <r>
      <t>Other Member Support Costs</t>
    </r>
    <r>
      <rPr>
        <sz val="8"/>
        <color theme="1"/>
        <rFont val="Calibri"/>
        <family val="2"/>
        <scheme val="minor"/>
      </rPr>
      <t xml:space="preserve"> (NV does not allow unemployment for AmeriCorps members)</t>
    </r>
  </si>
  <si>
    <t xml:space="preserve">SECTION III:  Administrative/Indirect Costs (Both sections will auto-calculate in this worksheet; however you should only enter the information from either section A. or B. into eGrants depending on which rate you are claiming) </t>
  </si>
  <si>
    <t>A.  Corporation Fixed Percentage (do not enter in eGrants budget if claiming a federally approved indirect cost rate)</t>
  </si>
  <si>
    <r>
      <t>Fixed Administrative Costs - Grantee</t>
    </r>
    <r>
      <rPr>
        <b/>
        <sz val="8"/>
        <color theme="1"/>
        <rFont val="Calibri"/>
        <family val="2"/>
        <scheme val="minor"/>
      </rPr>
      <t xml:space="preserve"> </t>
    </r>
  </si>
  <si>
    <t>CNCS share = ((CNCS Share Section I + CNCS Share Section II) X .0526) X .7
Grantee Share  = (Total Section I + Total Section II) X .10</t>
  </si>
  <si>
    <r>
      <t xml:space="preserve">Fixed Administrative Costs - Commission  </t>
    </r>
    <r>
      <rPr>
        <sz val="8"/>
        <color theme="1"/>
        <rFont val="Calibri"/>
        <family val="2"/>
        <scheme val="minor"/>
      </rPr>
      <t>(NV Volunteers elects to retain a share of the 5% available for administrative costs by claiming a rate of 30% of the total CNCS share of administrative costs or 1.5% of the total federal grant)</t>
    </r>
  </si>
  <si>
    <t>CNCS share = ((CNCS Share Section I + CNCS Share Section II) X .0526) X .3</t>
  </si>
  <si>
    <t xml:space="preserve">These totals are only valid if you are using section III. A. for a CNCS Fixed Administrative Percentage. If claiming a federally approved indirect cost rate use section III. B. below.  </t>
  </si>
  <si>
    <t>Budget Totals</t>
  </si>
  <si>
    <t>Total MSY</t>
  </si>
  <si>
    <t>Cost/MSY</t>
  </si>
  <si>
    <t>B.  Federally Approved Indirect Cost Rate (do not enter in eGrants budget unless you have a federally approved indirect cost rate)</t>
  </si>
  <si>
    <t>Cost Type</t>
  </si>
  <si>
    <t>Cost Basis</t>
  </si>
  <si>
    <t>Rate</t>
  </si>
  <si>
    <t>Rate Claimed</t>
  </si>
  <si>
    <t>Final, Fixed, Pre-determined, or Provisional</t>
  </si>
  <si>
    <t>Total Direct Costs, Salaries and Benfits, or Other</t>
  </si>
  <si>
    <t>Total =  (CNCS and Grantee Direct costs based on approved cost basis  X Rate Claimed)
CNCS share = (CNCS Share Section I + CNCS Share Section II) X .0526) including 30% commission share
Grantee Share  = (Total Amount - CNCS Share)</t>
  </si>
  <si>
    <t xml:space="preserve">These totals are only valid if you are using section III. B. for a federally approved indirect cost rate. If claiming a fixed CNCS percentage use section III. A. above.  </t>
  </si>
  <si>
    <t>* The commission elects to retain a 30% share of the 5% of federal funds available to programs  for administrative expenses (or 1.5% of the total grant). See Budget Insructions for full details.  This budget reflects using factor of 0.0526 X Sec. I and Sec. II. Allocation between commission and program shares:
([Section I] + [ Section II} x 0.0526 x (0.30) = Commission share
([Section I] + [ Section II} x 0.0526 x (0.70) = Subgrantee share</t>
  </si>
  <si>
    <r>
      <t xml:space="preserve">Source of Match/Funds </t>
    </r>
    <r>
      <rPr>
        <b/>
        <sz val="8"/>
        <color theme="1"/>
        <rFont val="Calibri"/>
        <family val="2"/>
        <scheme val="minor"/>
      </rPr>
      <t>(Descriptions must include more than statements such as "in-kind" or "NGO's", Total source of funds should match Grantee Share Total)</t>
    </r>
  </si>
  <si>
    <t xml:space="preserve">Match Description </t>
  </si>
  <si>
    <t>Amount</t>
  </si>
  <si>
    <t>Type</t>
  </si>
  <si>
    <t>Source</t>
  </si>
  <si>
    <t>Total Source of Funds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</si>
</sst>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1">
    <xf numFmtId="0" fontId="0" fillId="0" borderId="0" xfId="0"/>
    <xf numFmtId="0" fontId="0" fillId="0" borderId="0" xfId="0" applyProtection="1">
      <protection locked="0"/>
    </xf>
    <xf numFmtId="0" fontId="0" fillId="0" borderId="1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0" xfId="0" applyAlignment="1" applyProtection="1">
      <alignment horizontal="center"/>
      <protection locked="0"/>
    </xf>
    <xf numFmtId="164" fontId="0" fillId="0" borderId="2" xfId="1" applyNumberFormat="1" applyFont="1" applyBorder="1"/>
    <xf numFmtId="164" fontId="4" fillId="0" borderId="2" xfId="0" applyNumberFormat="1" applyFont="1" applyBorder="1"/>
    <xf numFmtId="0" fontId="4" fillId="2" borderId="2" xfId="0" applyFont="1" applyFill="1" applyBorder="1"/>
    <xf numFmtId="164" fontId="4" fillId="0" borderId="2" xfId="1" applyNumberFormat="1" applyFont="1" applyBorder="1"/>
    <xf numFmtId="0" fontId="4" fillId="4" borderId="2" xfId="0" applyFont="1" applyFill="1" applyBorder="1" applyAlignment="1">
      <alignment horizontal="center" wrapText="1"/>
    </xf>
    <xf numFmtId="1" fontId="0" fillId="0" borderId="2" xfId="0" applyNumberFormat="1" applyBorder="1" applyAlignment="1" applyProtection="1">
      <alignment horizontal="center"/>
      <protection locked="0"/>
    </xf>
    <xf numFmtId="1" fontId="4" fillId="0" borderId="2" xfId="0" applyNumberFormat="1" applyFont="1" applyBorder="1" applyAlignment="1">
      <alignment horizontal="center"/>
    </xf>
    <xf numFmtId="164" fontId="4" fillId="5" borderId="2" xfId="1" applyNumberFormat="1" applyFont="1" applyFill="1" applyBorder="1"/>
    <xf numFmtId="9" fontId="4" fillId="5" borderId="2" xfId="1" applyNumberFormat="1" applyFont="1" applyFill="1" applyBorder="1"/>
    <xf numFmtId="0" fontId="4" fillId="4" borderId="2" xfId="0" applyFont="1" applyFill="1" applyBorder="1"/>
    <xf numFmtId="0" fontId="0" fillId="0" borderId="2" xfId="0" applyBorder="1" applyAlignment="1">
      <alignment vertical="center" wrapText="1"/>
    </xf>
    <xf numFmtId="164" fontId="4" fillId="0" borderId="2" xfId="2" applyNumberFormat="1" applyFont="1" applyBorder="1"/>
    <xf numFmtId="9" fontId="4" fillId="6" borderId="2" xfId="1" applyNumberFormat="1" applyFont="1" applyFill="1" applyBorder="1"/>
    <xf numFmtId="164" fontId="4" fillId="6" borderId="2" xfId="1" applyNumberFormat="1" applyFont="1" applyFill="1" applyBorder="1"/>
    <xf numFmtId="0" fontId="9" fillId="0" borderId="0" xfId="0" applyFont="1" applyAlignment="1">
      <alignment horizontal="right"/>
    </xf>
    <xf numFmtId="0" fontId="9" fillId="5" borderId="0" xfId="0" applyFont="1" applyFill="1" applyAlignment="1">
      <alignment horizontal="right"/>
    </xf>
    <xf numFmtId="2" fontId="4" fillId="5" borderId="0" xfId="1" applyNumberFormat="1" applyFont="1" applyFill="1"/>
    <xf numFmtId="0" fontId="0" fillId="0" borderId="2" xfId="0" applyBorder="1" applyProtection="1">
      <protection locked="0"/>
    </xf>
    <xf numFmtId="0" fontId="8" fillId="0" borderId="2" xfId="0" applyFont="1" applyBorder="1" applyAlignment="1" applyProtection="1">
      <alignment wrapText="1"/>
      <protection locked="0"/>
    </xf>
    <xf numFmtId="10" fontId="0" fillId="0" borderId="2" xfId="0" applyNumberFormat="1" applyBorder="1" applyProtection="1">
      <protection locked="0"/>
    </xf>
    <xf numFmtId="10" fontId="0" fillId="0" borderId="2" xfId="3" applyNumberFormat="1" applyFont="1" applyBorder="1" applyProtection="1">
      <protection locked="0"/>
    </xf>
    <xf numFmtId="164" fontId="0" fillId="0" borderId="2" xfId="0" applyNumberFormat="1" applyBorder="1" applyAlignment="1" applyProtection="1">
      <alignment horizontal="right"/>
      <protection locked="0"/>
    </xf>
    <xf numFmtId="164" fontId="0" fillId="0" borderId="2" xfId="1" applyNumberFormat="1" applyFont="1" applyBorder="1" applyAlignment="1" applyProtection="1">
      <alignment horizontal="right"/>
      <protection locked="0"/>
    </xf>
    <xf numFmtId="164" fontId="1" fillId="0" borderId="2" xfId="2" applyNumberFormat="1" applyBorder="1" applyAlignment="1" applyProtection="1">
      <alignment horizontal="right"/>
      <protection locked="0"/>
    </xf>
    <xf numFmtId="3" fontId="0" fillId="0" borderId="2" xfId="0" applyNumberFormat="1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7" fillId="0" borderId="2" xfId="0" applyFont="1" applyBorder="1" applyAlignment="1" applyProtection="1">
      <alignment horizontal="right" wrapText="1"/>
      <protection locked="0"/>
    </xf>
    <xf numFmtId="164" fontId="0" fillId="0" borderId="2" xfId="0" applyNumberFormat="1" applyBorder="1" applyAlignment="1">
      <alignment horizontal="right"/>
    </xf>
    <xf numFmtId="0" fontId="4" fillId="4" borderId="2" xfId="0" applyFont="1" applyFill="1" applyBorder="1" applyAlignment="1">
      <alignment horizontal="center"/>
    </xf>
    <xf numFmtId="0" fontId="4" fillId="4" borderId="2" xfId="0" applyFont="1" applyFill="1" applyBorder="1" applyAlignment="1">
      <alignment wrapText="1"/>
    </xf>
    <xf numFmtId="0" fontId="0" fillId="0" borderId="2" xfId="0" applyBorder="1"/>
    <xf numFmtId="0" fontId="9" fillId="6" borderId="5" xfId="0" applyFont="1" applyFill="1" applyBorder="1" applyAlignment="1">
      <alignment horizontal="right" indent="1"/>
    </xf>
    <xf numFmtId="0" fontId="9" fillId="6" borderId="3" xfId="0" applyFont="1" applyFill="1" applyBorder="1" applyAlignment="1">
      <alignment horizontal="right" indent="1"/>
    </xf>
    <xf numFmtId="0" fontId="9" fillId="5" borderId="7" xfId="0" applyFont="1" applyFill="1" applyBorder="1" applyAlignment="1">
      <alignment horizontal="right" indent="1"/>
    </xf>
    <xf numFmtId="0" fontId="3" fillId="3" borderId="2" xfId="0" applyFont="1" applyFill="1" applyBorder="1" applyAlignment="1">
      <alignment horizontal="left"/>
    </xf>
    <xf numFmtId="0" fontId="4" fillId="4" borderId="2" xfId="0" applyFont="1" applyFill="1" applyBorder="1" applyAlignment="1">
      <alignment horizontal="left"/>
    </xf>
    <xf numFmtId="0" fontId="0" fillId="0" borderId="2" xfId="0" applyBorder="1" applyAlignment="1">
      <alignment horizontal="left" wrapText="1"/>
    </xf>
    <xf numFmtId="0" fontId="0" fillId="0" borderId="2" xfId="0" applyBorder="1" applyAlignment="1" applyProtection="1">
      <alignment horizontal="left" wrapText="1"/>
      <protection locked="0"/>
    </xf>
    <xf numFmtId="0" fontId="4" fillId="2" borderId="2" xfId="0" applyFont="1" applyFill="1" applyBorder="1" applyAlignment="1">
      <alignment horizontal="right"/>
    </xf>
    <xf numFmtId="0" fontId="0" fillId="0" borderId="4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2" xfId="0" applyBorder="1" applyAlignment="1">
      <alignment horizontal="left" vertical="center" wrapText="1"/>
    </xf>
    <xf numFmtId="0" fontId="7" fillId="0" borderId="2" xfId="0" applyFont="1" applyBorder="1" applyAlignment="1">
      <alignment horizontal="left" wrapText="1"/>
    </xf>
    <xf numFmtId="0" fontId="4" fillId="0" borderId="2" xfId="0" applyFont="1" applyBorder="1" applyAlignment="1">
      <alignment horizontal="left" wrapText="1"/>
    </xf>
    <xf numFmtId="0" fontId="3" fillId="3" borderId="4" xfId="0" applyFont="1" applyFill="1" applyBorder="1" applyAlignment="1">
      <alignment horizontal="left" wrapText="1"/>
    </xf>
    <xf numFmtId="0" fontId="3" fillId="3" borderId="5" xfId="0" applyFont="1" applyFill="1" applyBorder="1" applyAlignment="1">
      <alignment horizontal="left" wrapText="1"/>
    </xf>
    <xf numFmtId="0" fontId="3" fillId="3" borderId="3" xfId="0" applyFont="1" applyFill="1" applyBorder="1" applyAlignment="1">
      <alignment horizontal="left" wrapText="1"/>
    </xf>
    <xf numFmtId="0" fontId="4" fillId="5" borderId="5" xfId="0" applyFont="1" applyFill="1" applyBorder="1" applyAlignment="1">
      <alignment horizontal="right" indent="1"/>
    </xf>
    <xf numFmtId="0" fontId="4" fillId="5" borderId="3" xfId="0" applyFont="1" applyFill="1" applyBorder="1" applyAlignment="1">
      <alignment horizontal="right" indent="1"/>
    </xf>
    <xf numFmtId="0" fontId="0" fillId="7" borderId="7" xfId="0" applyFill="1" applyBorder="1" applyAlignment="1">
      <alignment horizontal="center" vertical="top" wrapText="1"/>
    </xf>
    <xf numFmtId="0" fontId="0" fillId="7" borderId="0" xfId="0" applyFill="1" applyAlignment="1">
      <alignment horizontal="center" vertical="top" wrapText="1"/>
    </xf>
    <xf numFmtId="0" fontId="4" fillId="5" borderId="2" xfId="0" applyFont="1" applyFill="1" applyBorder="1" applyAlignment="1">
      <alignment horizontal="right"/>
    </xf>
    <xf numFmtId="0" fontId="4" fillId="2" borderId="2" xfId="0" applyFont="1" applyFill="1" applyBorder="1" applyAlignment="1">
      <alignment horizontal="left"/>
    </xf>
    <xf numFmtId="0" fontId="4" fillId="0" borderId="5" xfId="0" applyFont="1" applyBorder="1" applyAlignment="1" applyProtection="1">
      <alignment horizontal="center" wrapText="1"/>
      <protection locked="0"/>
    </xf>
    <xf numFmtId="0" fontId="4" fillId="0" borderId="3" xfId="0" applyFont="1" applyBorder="1" applyAlignment="1" applyProtection="1">
      <alignment horizontal="center" wrapText="1"/>
      <protection locked="0"/>
    </xf>
    <xf numFmtId="0" fontId="4" fillId="7" borderId="4" xfId="0" applyFont="1" applyFill="1" applyBorder="1" applyAlignment="1">
      <alignment horizontal="left" wrapText="1"/>
    </xf>
    <xf numFmtId="0" fontId="4" fillId="7" borderId="5" xfId="0" applyFont="1" applyFill="1" applyBorder="1" applyAlignment="1">
      <alignment horizontal="left" wrapText="1"/>
    </xf>
    <xf numFmtId="0" fontId="4" fillId="7" borderId="3" xfId="0" applyFont="1" applyFill="1" applyBorder="1" applyAlignment="1">
      <alignment horizontal="left" wrapText="1"/>
    </xf>
    <xf numFmtId="0" fontId="0" fillId="0" borderId="1" xfId="0" applyBorder="1" applyAlignment="1">
      <alignment horizontal="center"/>
    </xf>
    <xf numFmtId="0" fontId="0" fillId="0" borderId="4" xfId="0" applyBorder="1" applyAlignment="1" applyProtection="1">
      <alignment horizontal="left" wrapText="1"/>
      <protection locked="0"/>
    </xf>
    <xf numFmtId="0" fontId="0" fillId="0" borderId="5" xfId="0" applyBorder="1" applyAlignment="1" applyProtection="1">
      <alignment horizontal="left" wrapText="1"/>
      <protection locked="0"/>
    </xf>
    <xf numFmtId="0" fontId="0" fillId="0" borderId="3" xfId="0" applyBorder="1" applyAlignment="1" applyProtection="1">
      <alignment horizontal="left" wrapText="1"/>
      <protection locked="0"/>
    </xf>
    <xf numFmtId="0" fontId="4" fillId="4" borderId="2" xfId="0" applyFont="1" applyFill="1" applyBorder="1" applyAlignment="1">
      <alignment wrapText="1"/>
    </xf>
    <xf numFmtId="0" fontId="4" fillId="0" borderId="5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6" fontId="0" fillId="0" borderId="2" xfId="0" applyNumberFormat="1" applyBorder="1" applyAlignment="1" applyProtection="1">
      <alignment horizontal="left" wrapText="1"/>
      <protection locked="0"/>
    </xf>
    <xf numFmtId="0" fontId="0" fillId="3" borderId="0" xfId="0" applyFill="1" applyAlignment="1">
      <alignment horizontal="right"/>
    </xf>
    <xf numFmtId="0" fontId="5" fillId="0" borderId="0" xfId="0" applyFont="1" applyAlignment="1">
      <alignment horizontal="left"/>
    </xf>
    <xf numFmtId="0" fontId="0" fillId="0" borderId="1" xfId="0" applyBorder="1" applyAlignment="1" applyProtection="1">
      <alignment horizontal="left"/>
      <protection locked="0"/>
    </xf>
    <xf numFmtId="0" fontId="0" fillId="0" borderId="0" xfId="0" applyAlignment="1">
      <alignment horizontal="center"/>
    </xf>
    <xf numFmtId="0" fontId="4" fillId="4" borderId="2" xfId="0" applyFont="1" applyFill="1" applyBorder="1" applyAlignment="1">
      <alignment horizontal="center"/>
    </xf>
    <xf numFmtId="0" fontId="2" fillId="0" borderId="2" xfId="0" applyFont="1" applyBorder="1" applyAlignment="1" applyProtection="1">
      <alignment horizontal="left" wrapText="1"/>
      <protection locked="0"/>
    </xf>
    <xf numFmtId="3" fontId="0" fillId="0" borderId="2" xfId="0" applyNumberFormat="1" applyBorder="1" applyAlignment="1" applyProtection="1">
      <alignment horizontal="left"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0" fillId="0" borderId="2" xfId="0" applyBorder="1" applyAlignment="1"/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47"/>
  <sheetViews>
    <sheetView tabSelected="1" zoomScaleNormal="100" workbookViewId="0">
      <selection activeCell="R10" sqref="R10"/>
    </sheetView>
  </sheetViews>
  <sheetFormatPr defaultColWidth="9.140625" defaultRowHeight="15"/>
  <cols>
    <col min="1" max="1" width="22.7109375" style="1" customWidth="1"/>
    <col min="2" max="2" width="9.140625" style="1"/>
    <col min="3" max="3" width="13.42578125" style="1" customWidth="1"/>
    <col min="4" max="5" width="12.7109375" style="1" customWidth="1"/>
    <col min="6" max="8" width="13.28515625" style="1" customWidth="1"/>
    <col min="9" max="16384" width="9.140625" style="1"/>
  </cols>
  <sheetData>
    <row r="1" spans="1:9" ht="15.75">
      <c r="A1" s="73" t="s">
        <v>0</v>
      </c>
      <c r="B1" s="73"/>
      <c r="C1" s="73"/>
      <c r="D1" s="73"/>
      <c r="E1" s="73"/>
      <c r="F1" s="73"/>
      <c r="G1" s="73"/>
      <c r="H1" s="73"/>
    </row>
    <row r="2" spans="1:9">
      <c r="A2" s="72" t="s">
        <v>1</v>
      </c>
      <c r="B2" s="72"/>
      <c r="C2" s="74"/>
      <c r="D2" s="74"/>
      <c r="E2" s="74"/>
      <c r="F2" s="74"/>
      <c r="G2" s="74"/>
      <c r="H2" s="74"/>
    </row>
    <row r="3" spans="1:9">
      <c r="A3" s="72" t="s">
        <v>2</v>
      </c>
      <c r="B3" s="72"/>
      <c r="C3" s="2"/>
      <c r="E3" s="75"/>
      <c r="F3" s="75"/>
    </row>
    <row r="4" spans="1:9">
      <c r="A4" s="64"/>
      <c r="B4" s="64"/>
      <c r="C4" s="64"/>
      <c r="D4" s="64"/>
      <c r="E4" s="64"/>
      <c r="F4" s="64"/>
      <c r="G4" s="64"/>
      <c r="H4" s="64"/>
      <c r="I4" s="4"/>
    </row>
    <row r="5" spans="1:9">
      <c r="A5" s="58" t="s">
        <v>3</v>
      </c>
      <c r="B5" s="58"/>
      <c r="C5" s="58"/>
      <c r="D5" s="58"/>
      <c r="E5" s="58"/>
      <c r="F5" s="58"/>
      <c r="G5" s="58"/>
      <c r="H5" s="58"/>
      <c r="I5" s="3"/>
    </row>
    <row r="6" spans="1:9">
      <c r="A6" s="39" t="s">
        <v>4</v>
      </c>
      <c r="B6" s="39"/>
      <c r="C6" s="39"/>
      <c r="D6" s="39"/>
      <c r="E6" s="39"/>
      <c r="F6" s="39"/>
      <c r="G6" s="39"/>
      <c r="H6" s="39"/>
      <c r="I6" s="3"/>
    </row>
    <row r="7" spans="1:9">
      <c r="A7" s="76" t="s">
        <v>5</v>
      </c>
      <c r="B7" s="76"/>
      <c r="C7" s="33" t="s">
        <v>6</v>
      </c>
      <c r="D7" s="33" t="s">
        <v>7</v>
      </c>
      <c r="E7" s="33" t="s">
        <v>8</v>
      </c>
      <c r="F7" s="33" t="s">
        <v>9</v>
      </c>
      <c r="G7" s="33" t="s">
        <v>10</v>
      </c>
      <c r="H7" s="33" t="s">
        <v>11</v>
      </c>
      <c r="I7" s="3"/>
    </row>
    <row r="8" spans="1:9" ht="30" customHeight="1">
      <c r="A8" s="42"/>
      <c r="B8" s="42"/>
      <c r="C8" s="10"/>
      <c r="D8" s="26"/>
      <c r="E8" s="24"/>
      <c r="F8" s="26"/>
      <c r="G8" s="26"/>
      <c r="H8" s="5">
        <f t="shared" ref="H8:H16" si="0">+F8+G8</f>
        <v>0</v>
      </c>
      <c r="I8" s="3"/>
    </row>
    <row r="9" spans="1:9" ht="30" customHeight="1">
      <c r="A9" s="77"/>
      <c r="B9" s="77"/>
      <c r="C9" s="10"/>
      <c r="D9" s="26"/>
      <c r="E9" s="24"/>
      <c r="F9" s="26"/>
      <c r="G9" s="26"/>
      <c r="H9" s="5">
        <f t="shared" si="0"/>
        <v>0</v>
      </c>
      <c r="I9" s="3"/>
    </row>
    <row r="10" spans="1:9" ht="30" customHeight="1">
      <c r="A10" s="77"/>
      <c r="B10" s="77"/>
      <c r="C10" s="10"/>
      <c r="D10" s="27"/>
      <c r="E10" s="25"/>
      <c r="F10" s="27"/>
      <c r="G10" s="27"/>
      <c r="H10" s="5">
        <f>+F10+G10</f>
        <v>0</v>
      </c>
      <c r="I10" s="3"/>
    </row>
    <row r="11" spans="1:9" ht="30" customHeight="1">
      <c r="A11" s="77"/>
      <c r="B11" s="77"/>
      <c r="C11" s="10"/>
      <c r="D11" s="27"/>
      <c r="E11" s="25"/>
      <c r="F11" s="27"/>
      <c r="G11" s="27"/>
      <c r="H11" s="5">
        <f t="shared" si="0"/>
        <v>0</v>
      </c>
      <c r="I11" s="3"/>
    </row>
    <row r="12" spans="1:9" ht="30" customHeight="1">
      <c r="A12" s="77"/>
      <c r="B12" s="77"/>
      <c r="C12" s="10"/>
      <c r="D12" s="27"/>
      <c r="E12" s="25"/>
      <c r="F12" s="27"/>
      <c r="G12" s="27"/>
      <c r="H12" s="5">
        <f t="shared" si="0"/>
        <v>0</v>
      </c>
      <c r="I12" s="3"/>
    </row>
    <row r="13" spans="1:9" ht="30" customHeight="1">
      <c r="A13" s="77"/>
      <c r="B13" s="77"/>
      <c r="C13" s="10"/>
      <c r="D13" s="27"/>
      <c r="E13" s="25"/>
      <c r="F13" s="27"/>
      <c r="G13" s="27"/>
      <c r="H13" s="5">
        <f t="shared" si="0"/>
        <v>0</v>
      </c>
      <c r="I13" s="3"/>
    </row>
    <row r="14" spans="1:9" ht="30" customHeight="1">
      <c r="A14" s="77"/>
      <c r="B14" s="77"/>
      <c r="C14" s="10"/>
      <c r="D14" s="27"/>
      <c r="E14" s="25"/>
      <c r="F14" s="27"/>
      <c r="G14" s="27"/>
      <c r="H14" s="5">
        <f t="shared" si="0"/>
        <v>0</v>
      </c>
      <c r="I14" s="3"/>
    </row>
    <row r="15" spans="1:9" ht="30" customHeight="1">
      <c r="A15" s="77"/>
      <c r="B15" s="77"/>
      <c r="C15" s="10"/>
      <c r="D15" s="27"/>
      <c r="E15" s="25"/>
      <c r="F15" s="27"/>
      <c r="G15" s="27"/>
      <c r="H15" s="5">
        <f t="shared" si="0"/>
        <v>0</v>
      </c>
      <c r="I15" s="3"/>
    </row>
    <row r="16" spans="1:9" ht="30" customHeight="1">
      <c r="A16" s="77"/>
      <c r="B16" s="77"/>
      <c r="C16" s="10"/>
      <c r="D16" s="27"/>
      <c r="E16" s="25"/>
      <c r="F16" s="27"/>
      <c r="G16" s="27"/>
      <c r="H16" s="5">
        <f t="shared" si="0"/>
        <v>0</v>
      </c>
      <c r="I16" s="3"/>
    </row>
    <row r="17" spans="1:9">
      <c r="A17" s="43" t="s">
        <v>12</v>
      </c>
      <c r="B17" s="43"/>
      <c r="C17" s="11">
        <f>SUM(C8:C16)</f>
        <v>0</v>
      </c>
      <c r="D17" s="6">
        <f>SUM(D8:D16)</f>
        <v>0</v>
      </c>
      <c r="E17" s="7"/>
      <c r="F17" s="16">
        <f>ROUND(SUM(F8:F16),0)</f>
        <v>0</v>
      </c>
      <c r="G17" s="16">
        <f>SUM(G8:G16)</f>
        <v>0</v>
      </c>
      <c r="H17" s="16">
        <f>SUM(H8:H16)</f>
        <v>0</v>
      </c>
      <c r="I17" s="3"/>
    </row>
    <row r="18" spans="1:9">
      <c r="A18" s="58" t="s">
        <v>13</v>
      </c>
      <c r="B18" s="58"/>
      <c r="C18" s="58"/>
      <c r="D18" s="58"/>
      <c r="E18" s="58"/>
      <c r="F18" s="58"/>
      <c r="G18" s="58"/>
      <c r="H18" s="58"/>
      <c r="I18" s="3"/>
    </row>
    <row r="19" spans="1:9">
      <c r="A19" s="40" t="s">
        <v>14</v>
      </c>
      <c r="B19" s="40"/>
      <c r="C19" s="40" t="s">
        <v>15</v>
      </c>
      <c r="D19" s="40"/>
      <c r="E19" s="40"/>
      <c r="F19" s="33" t="s">
        <v>9</v>
      </c>
      <c r="G19" s="33" t="s">
        <v>10</v>
      </c>
      <c r="H19" s="33" t="s">
        <v>11</v>
      </c>
      <c r="I19" s="3"/>
    </row>
    <row r="20" spans="1:9" ht="30" customHeight="1">
      <c r="A20" s="42"/>
      <c r="B20" s="42"/>
      <c r="C20" s="42"/>
      <c r="D20" s="42"/>
      <c r="E20" s="42"/>
      <c r="F20" s="26"/>
      <c r="G20" s="26"/>
      <c r="H20" s="5">
        <f t="shared" ref="H20:H24" si="1">+F20+G20</f>
        <v>0</v>
      </c>
      <c r="I20" s="3"/>
    </row>
    <row r="21" spans="1:9" ht="30" customHeight="1">
      <c r="A21" s="42"/>
      <c r="B21" s="42"/>
      <c r="C21" s="42"/>
      <c r="D21" s="42"/>
      <c r="E21" s="42"/>
      <c r="F21" s="26"/>
      <c r="G21" s="26"/>
      <c r="H21" s="5">
        <f t="shared" si="1"/>
        <v>0</v>
      </c>
      <c r="I21" s="3"/>
    </row>
    <row r="22" spans="1:9" ht="30" customHeight="1">
      <c r="A22" s="42"/>
      <c r="B22" s="42"/>
      <c r="C22" s="42"/>
      <c r="D22" s="42"/>
      <c r="E22" s="42"/>
      <c r="F22" s="26"/>
      <c r="G22" s="26"/>
      <c r="H22" s="5">
        <f t="shared" si="1"/>
        <v>0</v>
      </c>
      <c r="I22" s="3"/>
    </row>
    <row r="23" spans="1:9" ht="30" customHeight="1">
      <c r="A23" s="42"/>
      <c r="B23" s="42"/>
      <c r="C23" s="78"/>
      <c r="D23" s="42"/>
      <c r="E23" s="42"/>
      <c r="F23" s="26"/>
      <c r="G23" s="26"/>
      <c r="H23" s="5">
        <f t="shared" si="1"/>
        <v>0</v>
      </c>
      <c r="I23" s="3"/>
    </row>
    <row r="24" spans="1:9" ht="62.25" customHeight="1">
      <c r="A24" s="42"/>
      <c r="B24" s="42"/>
      <c r="C24" s="42"/>
      <c r="D24" s="42"/>
      <c r="E24" s="42"/>
      <c r="F24" s="28"/>
      <c r="G24" s="28"/>
      <c r="H24" s="5">
        <f t="shared" si="1"/>
        <v>0</v>
      </c>
      <c r="I24" s="3"/>
    </row>
    <row r="25" spans="1:9">
      <c r="A25" s="43" t="s">
        <v>12</v>
      </c>
      <c r="B25" s="43"/>
      <c r="C25" s="43"/>
      <c r="D25" s="43"/>
      <c r="E25" s="43"/>
      <c r="F25" s="8">
        <f>SUM(F20:F24)</f>
        <v>0</v>
      </c>
      <c r="G25" s="8">
        <f t="shared" ref="G25:H25" si="2">SUM(G20:G24)</f>
        <v>0</v>
      </c>
      <c r="H25" s="8">
        <f t="shared" si="2"/>
        <v>0</v>
      </c>
      <c r="I25" s="3"/>
    </row>
    <row r="26" spans="1:9">
      <c r="A26" s="58" t="s">
        <v>16</v>
      </c>
      <c r="B26" s="58"/>
      <c r="C26" s="58"/>
      <c r="D26" s="58"/>
      <c r="E26" s="58"/>
      <c r="F26" s="58"/>
      <c r="G26" s="58"/>
      <c r="H26" s="58"/>
      <c r="I26" s="3"/>
    </row>
    <row r="27" spans="1:9">
      <c r="A27" s="40" t="s">
        <v>14</v>
      </c>
      <c r="B27" s="40"/>
      <c r="C27" s="40" t="s">
        <v>15</v>
      </c>
      <c r="D27" s="40"/>
      <c r="E27" s="40"/>
      <c r="F27" s="33" t="s">
        <v>9</v>
      </c>
      <c r="G27" s="33" t="s">
        <v>10</v>
      </c>
      <c r="H27" s="33" t="s">
        <v>11</v>
      </c>
      <c r="I27" s="3"/>
    </row>
    <row r="28" spans="1:9" ht="85.5" customHeight="1">
      <c r="A28" s="42"/>
      <c r="B28" s="42"/>
      <c r="C28" s="42"/>
      <c r="D28" s="42"/>
      <c r="E28" s="42"/>
      <c r="F28" s="26"/>
      <c r="G28" s="26"/>
      <c r="H28" s="5">
        <f t="shared" ref="H28:H32" si="3">+F28+G28</f>
        <v>0</v>
      </c>
      <c r="I28" s="3"/>
    </row>
    <row r="29" spans="1:9" ht="92.25" customHeight="1">
      <c r="A29" s="42"/>
      <c r="B29" s="42"/>
      <c r="C29" s="42"/>
      <c r="D29" s="42"/>
      <c r="E29" s="42"/>
      <c r="F29" s="26"/>
      <c r="G29" s="26"/>
      <c r="H29" s="5">
        <f t="shared" si="3"/>
        <v>0</v>
      </c>
      <c r="I29" s="3"/>
    </row>
    <row r="30" spans="1:9" ht="89.25" customHeight="1">
      <c r="A30" s="42"/>
      <c r="B30" s="42"/>
      <c r="C30" s="42"/>
      <c r="D30" s="42"/>
      <c r="E30" s="42"/>
      <c r="F30" s="26"/>
      <c r="G30" s="26"/>
      <c r="H30" s="5"/>
      <c r="I30" s="3"/>
    </row>
    <row r="31" spans="1:9" ht="30" customHeight="1">
      <c r="A31" s="42"/>
      <c r="B31" s="42"/>
      <c r="C31" s="42"/>
      <c r="D31" s="42"/>
      <c r="E31" s="42"/>
      <c r="F31" s="26"/>
      <c r="G31" s="26"/>
      <c r="H31" s="5">
        <f t="shared" si="3"/>
        <v>0</v>
      </c>
      <c r="I31" s="3"/>
    </row>
    <row r="32" spans="1:9" ht="30" customHeight="1">
      <c r="A32" s="42"/>
      <c r="B32" s="42"/>
      <c r="C32" s="42"/>
      <c r="D32" s="42"/>
      <c r="E32" s="42"/>
      <c r="F32" s="28"/>
      <c r="G32" s="28"/>
      <c r="H32" s="5">
        <f t="shared" si="3"/>
        <v>0</v>
      </c>
      <c r="I32" s="3"/>
    </row>
    <row r="33" spans="1:9">
      <c r="A33" s="43" t="s">
        <v>12</v>
      </c>
      <c r="B33" s="43"/>
      <c r="C33" s="43"/>
      <c r="D33" s="43"/>
      <c r="E33" s="43"/>
      <c r="F33" s="8">
        <f>SUM(F28:F32)</f>
        <v>0</v>
      </c>
      <c r="G33" s="8">
        <f t="shared" ref="G33" si="4">SUM(G28:G32)</f>
        <v>0</v>
      </c>
      <c r="H33" s="8">
        <f t="shared" ref="H33" si="5">SUM(H28:H32)</f>
        <v>0</v>
      </c>
      <c r="I33" s="3"/>
    </row>
    <row r="34" spans="1:9">
      <c r="A34" s="58" t="s">
        <v>17</v>
      </c>
      <c r="B34" s="58"/>
      <c r="C34" s="58"/>
      <c r="D34" s="58"/>
      <c r="E34" s="58"/>
      <c r="F34" s="58"/>
      <c r="G34" s="58"/>
      <c r="H34" s="58"/>
      <c r="I34" s="3"/>
    </row>
    <row r="35" spans="1:9">
      <c r="A35" s="40" t="s">
        <v>14</v>
      </c>
      <c r="B35" s="40"/>
      <c r="C35" s="40" t="s">
        <v>15</v>
      </c>
      <c r="D35" s="40"/>
      <c r="E35" s="40"/>
      <c r="F35" s="33" t="s">
        <v>9</v>
      </c>
      <c r="G35" s="33" t="s">
        <v>10</v>
      </c>
      <c r="H35" s="33" t="s">
        <v>11</v>
      </c>
      <c r="I35" s="3"/>
    </row>
    <row r="36" spans="1:9" ht="63" customHeight="1">
      <c r="A36" s="42"/>
      <c r="B36" s="42"/>
      <c r="C36" s="42"/>
      <c r="D36" s="42"/>
      <c r="E36" s="42"/>
      <c r="F36" s="26"/>
      <c r="G36" s="26"/>
      <c r="H36" s="5">
        <f t="shared" ref="H36:H40" si="6">+F36+G36</f>
        <v>0</v>
      </c>
      <c r="I36" s="3"/>
    </row>
    <row r="37" spans="1:9" ht="30" customHeight="1">
      <c r="A37" s="42"/>
      <c r="B37" s="42"/>
      <c r="C37" s="42"/>
      <c r="D37" s="42"/>
      <c r="E37" s="42"/>
      <c r="F37" s="26"/>
      <c r="G37" s="26"/>
      <c r="H37" s="5">
        <f t="shared" si="6"/>
        <v>0</v>
      </c>
      <c r="I37" s="3"/>
    </row>
    <row r="38" spans="1:9" ht="30" customHeight="1">
      <c r="A38" s="42"/>
      <c r="B38" s="42"/>
      <c r="C38" s="71"/>
      <c r="D38" s="42"/>
      <c r="E38" s="42"/>
      <c r="F38" s="26"/>
      <c r="G38" s="26"/>
      <c r="H38" s="5">
        <f t="shared" si="6"/>
        <v>0</v>
      </c>
      <c r="I38" s="3"/>
    </row>
    <row r="39" spans="1:9" ht="30" customHeight="1">
      <c r="A39" s="42"/>
      <c r="B39" s="42"/>
      <c r="C39" s="42"/>
      <c r="D39" s="42"/>
      <c r="E39" s="42"/>
      <c r="F39" s="26"/>
      <c r="G39" s="26"/>
      <c r="H39" s="5">
        <f t="shared" si="6"/>
        <v>0</v>
      </c>
      <c r="I39" s="3"/>
    </row>
    <row r="40" spans="1:9" ht="30" customHeight="1">
      <c r="A40" s="42"/>
      <c r="B40" s="42"/>
      <c r="C40" s="42"/>
      <c r="D40" s="42"/>
      <c r="E40" s="42"/>
      <c r="F40" s="28"/>
      <c r="G40" s="28"/>
      <c r="H40" s="5">
        <f t="shared" si="6"/>
        <v>0</v>
      </c>
      <c r="I40" s="3"/>
    </row>
    <row r="41" spans="1:9">
      <c r="A41" s="43" t="s">
        <v>12</v>
      </c>
      <c r="B41" s="43"/>
      <c r="C41" s="43"/>
      <c r="D41" s="43"/>
      <c r="E41" s="43"/>
      <c r="F41" s="8">
        <f>SUM(F36:F40)</f>
        <v>0</v>
      </c>
      <c r="G41" s="8">
        <f t="shared" ref="G41" si="7">SUM(G36:G40)</f>
        <v>0</v>
      </c>
      <c r="H41" s="8">
        <f t="shared" ref="H41" si="8">SUM(H36:H40)</f>
        <v>0</v>
      </c>
      <c r="I41" s="3"/>
    </row>
    <row r="42" spans="1:9">
      <c r="A42" s="58" t="s">
        <v>18</v>
      </c>
      <c r="B42" s="58"/>
      <c r="C42" s="58"/>
      <c r="D42" s="58"/>
      <c r="E42" s="58"/>
      <c r="F42" s="58"/>
      <c r="G42" s="58"/>
      <c r="H42" s="58"/>
      <c r="I42" s="3"/>
    </row>
    <row r="43" spans="1:9">
      <c r="A43" s="40" t="s">
        <v>14</v>
      </c>
      <c r="B43" s="40"/>
      <c r="C43" s="40"/>
      <c r="D43" s="33" t="s">
        <v>6</v>
      </c>
      <c r="E43" s="33" t="s">
        <v>19</v>
      </c>
      <c r="F43" s="33" t="s">
        <v>9</v>
      </c>
      <c r="G43" s="33" t="s">
        <v>10</v>
      </c>
      <c r="H43" s="33" t="s">
        <v>11</v>
      </c>
      <c r="I43" s="3"/>
    </row>
    <row r="44" spans="1:9">
      <c r="A44" s="42"/>
      <c r="B44" s="42"/>
      <c r="C44" s="42"/>
      <c r="D44" s="29"/>
      <c r="E44" s="30"/>
      <c r="F44" s="26"/>
      <c r="G44" s="26"/>
      <c r="H44" s="5">
        <f t="shared" ref="H44:H45" si="9">+F44+G44</f>
        <v>0</v>
      </c>
      <c r="I44" s="3"/>
    </row>
    <row r="45" spans="1:9">
      <c r="A45" s="42"/>
      <c r="B45" s="42"/>
      <c r="C45" s="42"/>
      <c r="D45" s="29"/>
      <c r="E45" s="30"/>
      <c r="F45" s="26"/>
      <c r="G45" s="26"/>
      <c r="H45" s="5">
        <f t="shared" si="9"/>
        <v>0</v>
      </c>
      <c r="I45" s="3"/>
    </row>
    <row r="46" spans="1:9">
      <c r="A46" s="43" t="s">
        <v>12</v>
      </c>
      <c r="B46" s="43"/>
      <c r="C46" s="43"/>
      <c r="D46" s="43"/>
      <c r="E46" s="43"/>
      <c r="F46" s="8">
        <f>SUM(F44:F45)</f>
        <v>0</v>
      </c>
      <c r="G46" s="8">
        <f>SUM(G44:G45)</f>
        <v>0</v>
      </c>
      <c r="H46" s="8">
        <f>SUM(H44:H45)</f>
        <v>0</v>
      </c>
      <c r="I46" s="3"/>
    </row>
    <row r="47" spans="1:9">
      <c r="A47" s="58" t="s">
        <v>20</v>
      </c>
      <c r="B47" s="58"/>
      <c r="C47" s="58"/>
      <c r="D47" s="58"/>
      <c r="E47" s="58"/>
      <c r="F47" s="58"/>
      <c r="G47" s="58"/>
      <c r="H47" s="58"/>
      <c r="I47" s="3"/>
    </row>
    <row r="48" spans="1:9">
      <c r="A48" s="40" t="s">
        <v>21</v>
      </c>
      <c r="B48" s="40"/>
      <c r="C48" s="40" t="s">
        <v>15</v>
      </c>
      <c r="D48" s="40"/>
      <c r="E48" s="40"/>
      <c r="F48" s="33" t="s">
        <v>9</v>
      </c>
      <c r="G48" s="33" t="s">
        <v>10</v>
      </c>
      <c r="H48" s="33" t="s">
        <v>11</v>
      </c>
      <c r="I48" s="3"/>
    </row>
    <row r="49" spans="1:9" ht="30" customHeight="1">
      <c r="A49" s="42"/>
      <c r="B49" s="42"/>
      <c r="C49" s="42"/>
      <c r="D49" s="42"/>
      <c r="E49" s="42"/>
      <c r="F49" s="26"/>
      <c r="G49" s="26"/>
      <c r="H49" s="5">
        <f t="shared" ref="H49" si="10">+F49+G49</f>
        <v>0</v>
      </c>
      <c r="I49" s="3"/>
    </row>
    <row r="50" spans="1:9" ht="64.5" customHeight="1">
      <c r="A50" s="42"/>
      <c r="B50" s="42"/>
      <c r="C50" s="42"/>
      <c r="D50" s="42"/>
      <c r="E50" s="42"/>
      <c r="F50" s="26"/>
      <c r="G50" s="26"/>
      <c r="H50" s="5">
        <f t="shared" ref="H50:H55" si="11">+F50+G50</f>
        <v>0</v>
      </c>
      <c r="I50" s="3"/>
    </row>
    <row r="51" spans="1:9" ht="30" customHeight="1">
      <c r="A51" s="42"/>
      <c r="B51" s="42"/>
      <c r="C51" s="42"/>
      <c r="D51" s="42"/>
      <c r="E51" s="42"/>
      <c r="F51" s="26"/>
      <c r="G51" s="26"/>
      <c r="H51" s="5">
        <f t="shared" si="11"/>
        <v>0</v>
      </c>
      <c r="I51" s="3"/>
    </row>
    <row r="52" spans="1:9" ht="30" customHeight="1">
      <c r="A52" s="42"/>
      <c r="B52" s="42"/>
      <c r="C52" s="42"/>
      <c r="D52" s="42"/>
      <c r="E52" s="42"/>
      <c r="F52" s="26"/>
      <c r="G52" s="26"/>
      <c r="H52" s="5">
        <f t="shared" si="11"/>
        <v>0</v>
      </c>
      <c r="I52" s="3"/>
    </row>
    <row r="53" spans="1:9" ht="30" customHeight="1">
      <c r="A53" s="42"/>
      <c r="B53" s="42"/>
      <c r="C53" s="42"/>
      <c r="D53" s="42"/>
      <c r="E53" s="42"/>
      <c r="F53" s="26"/>
      <c r="G53" s="26"/>
      <c r="H53" s="5">
        <f t="shared" si="11"/>
        <v>0</v>
      </c>
      <c r="I53" s="3"/>
    </row>
    <row r="54" spans="1:9" ht="30" customHeight="1">
      <c r="A54" s="42"/>
      <c r="B54" s="42"/>
      <c r="C54" s="42"/>
      <c r="D54" s="42"/>
      <c r="E54" s="42"/>
      <c r="F54" s="26"/>
      <c r="G54" s="26"/>
      <c r="H54" s="5">
        <f t="shared" si="11"/>
        <v>0</v>
      </c>
      <c r="I54" s="3"/>
    </row>
    <row r="55" spans="1:9" ht="30" customHeight="1">
      <c r="A55" s="42"/>
      <c r="B55" s="42"/>
      <c r="C55" s="42"/>
      <c r="D55" s="42"/>
      <c r="E55" s="42"/>
      <c r="F55" s="28"/>
      <c r="G55" s="28"/>
      <c r="H55" s="5">
        <f t="shared" si="11"/>
        <v>0</v>
      </c>
      <c r="I55" s="3"/>
    </row>
    <row r="56" spans="1:9">
      <c r="A56" s="43" t="s">
        <v>12</v>
      </c>
      <c r="B56" s="43"/>
      <c r="C56" s="43"/>
      <c r="D56" s="43"/>
      <c r="E56" s="43"/>
      <c r="F56" s="8">
        <f>SUM(F49:F55)</f>
        <v>0</v>
      </c>
      <c r="G56" s="8">
        <f t="shared" ref="G56" si="12">SUM(G49:G55)</f>
        <v>0</v>
      </c>
      <c r="H56" s="8">
        <f t="shared" ref="H56" si="13">SUM(H49:H55)</f>
        <v>0</v>
      </c>
      <c r="I56" s="3"/>
    </row>
    <row r="57" spans="1:9">
      <c r="A57" s="58" t="s">
        <v>22</v>
      </c>
      <c r="B57" s="58"/>
      <c r="C57" s="58"/>
      <c r="D57" s="58"/>
      <c r="E57" s="58"/>
      <c r="F57" s="58"/>
      <c r="G57" s="58"/>
      <c r="H57" s="58"/>
      <c r="I57" s="3"/>
    </row>
    <row r="58" spans="1:9">
      <c r="A58" s="40" t="s">
        <v>14</v>
      </c>
      <c r="B58" s="40"/>
      <c r="C58" s="40" t="s">
        <v>15</v>
      </c>
      <c r="D58" s="40"/>
      <c r="E58" s="33" t="s">
        <v>23</v>
      </c>
      <c r="F58" s="33" t="s">
        <v>9</v>
      </c>
      <c r="G58" s="33" t="s">
        <v>10</v>
      </c>
      <c r="H58" s="33" t="s">
        <v>11</v>
      </c>
      <c r="I58" s="3"/>
    </row>
    <row r="59" spans="1:9">
      <c r="A59" s="42"/>
      <c r="B59" s="42"/>
      <c r="C59" s="42"/>
      <c r="D59" s="42"/>
      <c r="E59" s="26"/>
      <c r="F59" s="26"/>
      <c r="G59" s="26"/>
      <c r="H59" s="5">
        <f t="shared" ref="H59:H60" si="14">+F59+G59</f>
        <v>0</v>
      </c>
      <c r="I59" s="3"/>
    </row>
    <row r="60" spans="1:9">
      <c r="A60" s="42"/>
      <c r="B60" s="42"/>
      <c r="C60" s="42"/>
      <c r="D60" s="42"/>
      <c r="E60" s="26"/>
      <c r="F60" s="26"/>
      <c r="G60" s="26"/>
      <c r="H60" s="5">
        <f t="shared" si="14"/>
        <v>0</v>
      </c>
      <c r="I60" s="3"/>
    </row>
    <row r="61" spans="1:9">
      <c r="A61" s="43" t="s">
        <v>12</v>
      </c>
      <c r="B61" s="43"/>
      <c r="C61" s="43"/>
      <c r="D61" s="43"/>
      <c r="E61" s="43"/>
      <c r="F61" s="8">
        <f>SUM(F59:F60)</f>
        <v>0</v>
      </c>
      <c r="G61" s="8">
        <f>SUM(G59:G60)</f>
        <v>0</v>
      </c>
      <c r="H61" s="8">
        <f>SUM(H59:H60)</f>
        <v>0</v>
      </c>
      <c r="I61" s="3"/>
    </row>
    <row r="62" spans="1:9">
      <c r="A62" s="58" t="s">
        <v>24</v>
      </c>
      <c r="B62" s="58"/>
      <c r="C62" s="58"/>
      <c r="D62" s="58"/>
      <c r="E62" s="58"/>
      <c r="F62" s="58"/>
      <c r="G62" s="58"/>
      <c r="H62" s="58"/>
      <c r="I62" s="3"/>
    </row>
    <row r="63" spans="1:9">
      <c r="A63" s="40" t="s">
        <v>14</v>
      </c>
      <c r="B63" s="40"/>
      <c r="C63" s="40" t="s">
        <v>15</v>
      </c>
      <c r="D63" s="40"/>
      <c r="E63" s="33" t="s">
        <v>23</v>
      </c>
      <c r="F63" s="33" t="s">
        <v>9</v>
      </c>
      <c r="G63" s="33" t="s">
        <v>10</v>
      </c>
      <c r="H63" s="33" t="s">
        <v>11</v>
      </c>
      <c r="I63" s="3"/>
    </row>
    <row r="64" spans="1:9" ht="30" customHeight="1">
      <c r="A64" s="42"/>
      <c r="B64" s="42"/>
      <c r="C64" s="42"/>
      <c r="D64" s="42"/>
      <c r="E64" s="26"/>
      <c r="F64" s="26"/>
      <c r="G64" s="26"/>
      <c r="H64" s="5">
        <f t="shared" ref="H64:H65" si="15">+F64+G64</f>
        <v>0</v>
      </c>
      <c r="I64" s="3"/>
    </row>
    <row r="65" spans="1:9" ht="30" customHeight="1">
      <c r="A65" s="42"/>
      <c r="B65" s="42"/>
      <c r="C65" s="42"/>
      <c r="D65" s="42"/>
      <c r="E65" s="26"/>
      <c r="F65" s="26"/>
      <c r="G65" s="26"/>
      <c r="H65" s="5">
        <f t="shared" si="15"/>
        <v>0</v>
      </c>
      <c r="I65" s="3"/>
    </row>
    <row r="66" spans="1:9">
      <c r="A66" s="43" t="s">
        <v>12</v>
      </c>
      <c r="B66" s="43"/>
      <c r="C66" s="43"/>
      <c r="D66" s="43"/>
      <c r="E66" s="43"/>
      <c r="F66" s="8">
        <f>SUM(F64:F65)</f>
        <v>0</v>
      </c>
      <c r="G66" s="8">
        <f>SUM(G64:G65)</f>
        <v>0</v>
      </c>
      <c r="H66" s="8">
        <f>SUM(H64:H65)</f>
        <v>0</v>
      </c>
      <c r="I66" s="3"/>
    </row>
    <row r="67" spans="1:9">
      <c r="A67" s="58" t="s">
        <v>25</v>
      </c>
      <c r="B67" s="58"/>
      <c r="C67" s="58"/>
      <c r="D67" s="58"/>
      <c r="E67" s="58"/>
      <c r="F67" s="58"/>
      <c r="G67" s="58"/>
      <c r="H67" s="58"/>
      <c r="I67" s="3"/>
    </row>
    <row r="68" spans="1:9">
      <c r="A68" s="40" t="s">
        <v>14</v>
      </c>
      <c r="B68" s="40"/>
      <c r="C68" s="40" t="s">
        <v>15</v>
      </c>
      <c r="D68" s="40"/>
      <c r="E68" s="33" t="s">
        <v>23</v>
      </c>
      <c r="F68" s="33" t="s">
        <v>9</v>
      </c>
      <c r="G68" s="33" t="s">
        <v>10</v>
      </c>
      <c r="H68" s="33" t="s">
        <v>11</v>
      </c>
      <c r="I68" s="3"/>
    </row>
    <row r="69" spans="1:9" ht="30" customHeight="1">
      <c r="A69" s="42"/>
      <c r="B69" s="42"/>
      <c r="C69" s="42"/>
      <c r="D69" s="42"/>
      <c r="E69" s="26"/>
      <c r="F69" s="26"/>
      <c r="G69" s="26"/>
      <c r="H69" s="5">
        <f t="shared" ref="H69:H70" si="16">+F69+G69</f>
        <v>0</v>
      </c>
      <c r="I69" s="3"/>
    </row>
    <row r="70" spans="1:9" ht="30" customHeight="1">
      <c r="A70" s="42"/>
      <c r="B70" s="42"/>
      <c r="C70" s="42"/>
      <c r="D70" s="42"/>
      <c r="E70" s="26"/>
      <c r="F70" s="26"/>
      <c r="G70" s="26"/>
      <c r="H70" s="5">
        <f t="shared" si="16"/>
        <v>0</v>
      </c>
      <c r="I70" s="3"/>
    </row>
    <row r="71" spans="1:9">
      <c r="A71" s="43" t="s">
        <v>12</v>
      </c>
      <c r="B71" s="43"/>
      <c r="C71" s="43"/>
      <c r="D71" s="43"/>
      <c r="E71" s="43"/>
      <c r="F71" s="8">
        <f>SUM(F69:F70)</f>
        <v>0</v>
      </c>
      <c r="G71" s="8">
        <f>SUM(G69:G70)</f>
        <v>0</v>
      </c>
      <c r="H71" s="8">
        <f>SUM(H69:H70)</f>
        <v>0</v>
      </c>
      <c r="I71" s="3"/>
    </row>
    <row r="72" spans="1:9">
      <c r="A72" s="58" t="s">
        <v>26</v>
      </c>
      <c r="B72" s="58"/>
      <c r="C72" s="58"/>
      <c r="D72" s="58"/>
      <c r="E72" s="58"/>
      <c r="F72" s="58"/>
      <c r="G72" s="58"/>
      <c r="H72" s="58"/>
      <c r="I72" s="3"/>
    </row>
    <row r="73" spans="1:9">
      <c r="A73" s="40" t="s">
        <v>14</v>
      </c>
      <c r="B73" s="40"/>
      <c r="C73" s="40" t="s">
        <v>15</v>
      </c>
      <c r="D73" s="40"/>
      <c r="E73" s="33" t="s">
        <v>23</v>
      </c>
      <c r="F73" s="33" t="s">
        <v>9</v>
      </c>
      <c r="G73" s="33" t="s">
        <v>10</v>
      </c>
      <c r="H73" s="33" t="s">
        <v>11</v>
      </c>
      <c r="I73" s="3"/>
    </row>
    <row r="74" spans="1:9" ht="30" customHeight="1">
      <c r="A74" s="42"/>
      <c r="B74" s="42"/>
      <c r="C74" s="42"/>
      <c r="D74" s="42"/>
      <c r="E74" s="26"/>
      <c r="F74" s="26"/>
      <c r="G74" s="26"/>
      <c r="H74" s="5">
        <f t="shared" ref="H74:H75" si="17">+F74+G74</f>
        <v>0</v>
      </c>
      <c r="I74" s="3"/>
    </row>
    <row r="75" spans="1:9" ht="30" customHeight="1">
      <c r="A75" s="42"/>
      <c r="B75" s="42"/>
      <c r="C75" s="42"/>
      <c r="D75" s="42"/>
      <c r="E75" s="26"/>
      <c r="F75" s="26"/>
      <c r="G75" s="26"/>
      <c r="H75" s="5">
        <f t="shared" si="17"/>
        <v>0</v>
      </c>
      <c r="I75" s="3"/>
    </row>
    <row r="76" spans="1:9">
      <c r="A76" s="43" t="s">
        <v>12</v>
      </c>
      <c r="B76" s="43"/>
      <c r="C76" s="43"/>
      <c r="D76" s="43"/>
      <c r="E76" s="43"/>
      <c r="F76" s="8">
        <f>SUM(F74:F75)</f>
        <v>0</v>
      </c>
      <c r="G76" s="8">
        <f>SUM(G74:G75)</f>
        <v>0</v>
      </c>
      <c r="H76" s="8">
        <f>SUM(H74:H75)</f>
        <v>0</v>
      </c>
      <c r="I76" s="3"/>
    </row>
    <row r="77" spans="1:9">
      <c r="A77" s="58" t="s">
        <v>27</v>
      </c>
      <c r="B77" s="58"/>
      <c r="C77" s="58"/>
      <c r="D77" s="58"/>
      <c r="E77" s="58"/>
      <c r="F77" s="58"/>
      <c r="G77" s="58"/>
      <c r="H77" s="58"/>
      <c r="I77" s="3"/>
    </row>
    <row r="78" spans="1:9">
      <c r="A78" s="40" t="s">
        <v>14</v>
      </c>
      <c r="B78" s="40"/>
      <c r="C78" s="40" t="s">
        <v>15</v>
      </c>
      <c r="D78" s="40"/>
      <c r="E78" s="40"/>
      <c r="F78" s="33" t="s">
        <v>9</v>
      </c>
      <c r="G78" s="33" t="s">
        <v>10</v>
      </c>
      <c r="H78" s="33" t="s">
        <v>11</v>
      </c>
      <c r="I78" s="3"/>
    </row>
    <row r="79" spans="1:9" ht="30" customHeight="1">
      <c r="A79" s="42"/>
      <c r="B79" s="42"/>
      <c r="C79" s="42"/>
      <c r="D79" s="42"/>
      <c r="E79" s="42"/>
      <c r="F79" s="26"/>
      <c r="G79" s="26"/>
      <c r="H79" s="5">
        <f t="shared" ref="H79:H86" si="18">+F79+G79</f>
        <v>0</v>
      </c>
      <c r="I79" s="3"/>
    </row>
    <row r="80" spans="1:9" ht="48.75" customHeight="1">
      <c r="A80" s="42"/>
      <c r="B80" s="42"/>
      <c r="C80" s="42"/>
      <c r="D80" s="42"/>
      <c r="E80" s="42"/>
      <c r="F80" s="26"/>
      <c r="G80" s="26"/>
      <c r="H80" s="5">
        <f t="shared" si="18"/>
        <v>0</v>
      </c>
      <c r="I80" s="3"/>
    </row>
    <row r="81" spans="1:9" ht="30" customHeight="1">
      <c r="A81" s="42"/>
      <c r="B81" s="42"/>
      <c r="C81" s="42"/>
      <c r="D81" s="42"/>
      <c r="E81" s="42"/>
      <c r="F81" s="26"/>
      <c r="G81" s="26"/>
      <c r="H81" s="5">
        <f t="shared" si="18"/>
        <v>0</v>
      </c>
      <c r="I81" s="3"/>
    </row>
    <row r="82" spans="1:9" ht="30" customHeight="1">
      <c r="A82" s="42"/>
      <c r="B82" s="42"/>
      <c r="C82" s="42"/>
      <c r="D82" s="42"/>
      <c r="E82" s="42"/>
      <c r="F82" s="26"/>
      <c r="G82" s="26"/>
      <c r="H82" s="5">
        <f t="shared" si="18"/>
        <v>0</v>
      </c>
      <c r="I82" s="3"/>
    </row>
    <row r="83" spans="1:9" ht="30" customHeight="1">
      <c r="A83" s="42"/>
      <c r="B83" s="42"/>
      <c r="C83" s="42"/>
      <c r="D83" s="42"/>
      <c r="E83" s="42"/>
      <c r="F83" s="26"/>
      <c r="G83" s="26"/>
      <c r="H83" s="5">
        <f t="shared" si="18"/>
        <v>0</v>
      </c>
      <c r="I83" s="3"/>
    </row>
    <row r="84" spans="1:9" ht="30" customHeight="1">
      <c r="A84" s="42"/>
      <c r="B84" s="42"/>
      <c r="C84" s="42"/>
      <c r="D84" s="42"/>
      <c r="E84" s="42"/>
      <c r="F84" s="26"/>
      <c r="G84" s="26"/>
      <c r="H84" s="5">
        <f t="shared" si="18"/>
        <v>0</v>
      </c>
      <c r="I84" s="3"/>
    </row>
    <row r="85" spans="1:9" ht="30" customHeight="1">
      <c r="A85" s="42"/>
      <c r="B85" s="42"/>
      <c r="C85" s="42"/>
      <c r="D85" s="42"/>
      <c r="E85" s="42"/>
      <c r="F85" s="26"/>
      <c r="G85" s="26"/>
      <c r="H85" s="5">
        <f t="shared" si="18"/>
        <v>0</v>
      </c>
      <c r="I85" s="3"/>
    </row>
    <row r="86" spans="1:9" ht="30" customHeight="1">
      <c r="A86" s="42"/>
      <c r="B86" s="42"/>
      <c r="C86" s="42"/>
      <c r="D86" s="42"/>
      <c r="E86" s="42"/>
      <c r="F86" s="28"/>
      <c r="G86" s="28"/>
      <c r="H86" s="5">
        <f t="shared" si="18"/>
        <v>0</v>
      </c>
      <c r="I86" s="3"/>
    </row>
    <row r="87" spans="1:9">
      <c r="A87" s="43" t="s">
        <v>12</v>
      </c>
      <c r="B87" s="43"/>
      <c r="C87" s="43"/>
      <c r="D87" s="43"/>
      <c r="E87" s="43"/>
      <c r="F87" s="8">
        <f>SUM(F79:F86)</f>
        <v>0</v>
      </c>
      <c r="G87" s="8">
        <f t="shared" ref="G87" si="19">SUM(G79:G86)</f>
        <v>0</v>
      </c>
      <c r="H87" s="8">
        <f t="shared" ref="H87" si="20">SUM(H79:H86)</f>
        <v>0</v>
      </c>
      <c r="I87" s="3"/>
    </row>
    <row r="88" spans="1:9">
      <c r="A88" s="57" t="s">
        <v>28</v>
      </c>
      <c r="B88" s="57"/>
      <c r="C88" s="57"/>
      <c r="D88" s="57"/>
      <c r="E88" s="57"/>
      <c r="F88" s="12">
        <f>ROUND(SUM(F87,F76,F71,F66,F61,F56,F46,F41,F33,F25,F17),0)</f>
        <v>0</v>
      </c>
      <c r="G88" s="12">
        <f>ROUND(SUM(G87,G76,G71,G66,G61,G56,G46,G41,G33,G25,G17),0)</f>
        <v>0</v>
      </c>
      <c r="H88" s="12">
        <f>ROUND(SUM(H87,H76,H71,H66,H61,H56,H46,H41,H33,H25,H17),0)</f>
        <v>0</v>
      </c>
      <c r="I88" s="3"/>
    </row>
    <row r="89" spans="1:9">
      <c r="A89" s="57" t="s">
        <v>29</v>
      </c>
      <c r="B89" s="57"/>
      <c r="C89" s="57"/>
      <c r="D89" s="57"/>
      <c r="E89" s="57"/>
      <c r="F89" s="13" t="e">
        <f>SUM(F88/H88)</f>
        <v>#DIV/0!</v>
      </c>
      <c r="G89" s="13" t="e">
        <f>SUM(G88/H88)</f>
        <v>#DIV/0!</v>
      </c>
      <c r="H89" s="13" t="e">
        <f>SUM(H88/H88)</f>
        <v>#DIV/0!</v>
      </c>
      <c r="I89" s="3"/>
    </row>
    <row r="90" spans="1:9">
      <c r="A90" s="69"/>
      <c r="B90" s="69"/>
      <c r="C90" s="69"/>
      <c r="D90" s="69"/>
      <c r="E90" s="69"/>
      <c r="F90" s="69"/>
      <c r="G90" s="69"/>
      <c r="H90" s="70"/>
      <c r="I90" s="3"/>
    </row>
    <row r="91" spans="1:9">
      <c r="A91" s="58" t="s">
        <v>30</v>
      </c>
      <c r="B91" s="58"/>
      <c r="C91" s="58"/>
      <c r="D91" s="58"/>
      <c r="E91" s="58"/>
      <c r="F91" s="58"/>
      <c r="G91" s="58"/>
      <c r="H91" s="58"/>
      <c r="I91" s="3"/>
    </row>
    <row r="92" spans="1:9">
      <c r="A92" s="39" t="s">
        <v>31</v>
      </c>
      <c r="B92" s="39"/>
      <c r="C92" s="39"/>
      <c r="D92" s="39"/>
      <c r="E92" s="39"/>
      <c r="F92" s="39"/>
      <c r="G92" s="39"/>
      <c r="H92" s="39"/>
      <c r="I92" s="3"/>
    </row>
    <row r="93" spans="1:9" ht="45">
      <c r="A93" s="68" t="s">
        <v>21</v>
      </c>
      <c r="B93" s="80"/>
      <c r="C93" s="34" t="s">
        <v>32</v>
      </c>
      <c r="D93" s="9" t="s">
        <v>33</v>
      </c>
      <c r="E93" s="34" t="s">
        <v>34</v>
      </c>
      <c r="F93" s="33" t="s">
        <v>9</v>
      </c>
      <c r="G93" s="33" t="s">
        <v>10</v>
      </c>
      <c r="H93" s="33" t="s">
        <v>11</v>
      </c>
      <c r="I93" s="3"/>
    </row>
    <row r="94" spans="1:9">
      <c r="A94" s="80" t="s">
        <v>35</v>
      </c>
      <c r="B94" s="80"/>
      <c r="C94" s="10"/>
      <c r="D94" s="26"/>
      <c r="E94" s="10"/>
      <c r="F94" s="26"/>
      <c r="G94" s="26"/>
      <c r="H94" s="5">
        <f t="shared" ref="H94:H99" si="21">+F94+G94</f>
        <v>0</v>
      </c>
      <c r="I94" s="3"/>
    </row>
    <row r="95" spans="1:9">
      <c r="A95" s="35" t="s">
        <v>36</v>
      </c>
      <c r="B95" s="35"/>
      <c r="C95" s="10"/>
      <c r="D95" s="26"/>
      <c r="E95" s="10"/>
      <c r="F95" s="26"/>
      <c r="G95" s="26"/>
      <c r="H95" s="5">
        <f t="shared" si="21"/>
        <v>0</v>
      </c>
      <c r="I95" s="3"/>
    </row>
    <row r="96" spans="1:9">
      <c r="A96" s="80" t="s">
        <v>37</v>
      </c>
      <c r="B96" s="80"/>
      <c r="C96" s="10"/>
      <c r="D96" s="26"/>
      <c r="E96" s="10"/>
      <c r="F96" s="26"/>
      <c r="G96" s="26"/>
      <c r="H96" s="5">
        <f t="shared" si="21"/>
        <v>0</v>
      </c>
      <c r="I96" s="3"/>
    </row>
    <row r="97" spans="1:9">
      <c r="A97" s="80" t="s">
        <v>38</v>
      </c>
      <c r="B97" s="80"/>
      <c r="C97" s="10"/>
      <c r="D97" s="26"/>
      <c r="E97" s="10"/>
      <c r="F97" s="26"/>
      <c r="G97" s="26"/>
      <c r="H97" s="5">
        <f t="shared" si="21"/>
        <v>0</v>
      </c>
      <c r="I97" s="3"/>
    </row>
    <row r="98" spans="1:9">
      <c r="A98" s="80" t="s">
        <v>39</v>
      </c>
      <c r="B98" s="80"/>
      <c r="C98" s="10"/>
      <c r="D98" s="26"/>
      <c r="E98" s="10"/>
      <c r="F98" s="26"/>
      <c r="G98" s="26"/>
      <c r="H98" s="5">
        <f t="shared" si="21"/>
        <v>0</v>
      </c>
      <c r="I98" s="3"/>
    </row>
    <row r="99" spans="1:9">
      <c r="A99" s="80" t="s">
        <v>40</v>
      </c>
      <c r="B99" s="80"/>
      <c r="C99" s="10"/>
      <c r="D99" s="26"/>
      <c r="E99" s="10"/>
      <c r="F99" s="26"/>
      <c r="G99" s="26"/>
      <c r="H99" s="5">
        <f t="shared" si="21"/>
        <v>0</v>
      </c>
      <c r="I99" s="3"/>
    </row>
    <row r="100" spans="1:9">
      <c r="A100" s="43" t="s">
        <v>12</v>
      </c>
      <c r="B100" s="43"/>
      <c r="C100" s="11">
        <f>SUM(C94:C99)</f>
        <v>0</v>
      </c>
      <c r="D100" s="7"/>
      <c r="E100" s="11">
        <f>SUM(E94:E99)</f>
        <v>0</v>
      </c>
      <c r="F100" s="8">
        <f>SUM(F94:F99)</f>
        <v>0</v>
      </c>
      <c r="G100" s="8">
        <f>SUM(G94:G99)</f>
        <v>0</v>
      </c>
      <c r="H100" s="8">
        <f>SUM(H94:H99)</f>
        <v>0</v>
      </c>
      <c r="I100" s="3"/>
    </row>
    <row r="101" spans="1:9">
      <c r="A101" s="58" t="s">
        <v>41</v>
      </c>
      <c r="B101" s="58"/>
      <c r="C101" s="58"/>
      <c r="D101" s="58"/>
      <c r="E101" s="58"/>
      <c r="F101" s="58"/>
      <c r="G101" s="58"/>
      <c r="H101" s="58"/>
      <c r="I101" s="3"/>
    </row>
    <row r="102" spans="1:9">
      <c r="A102" s="40" t="s">
        <v>14</v>
      </c>
      <c r="B102" s="40"/>
      <c r="C102" s="40" t="s">
        <v>15</v>
      </c>
      <c r="D102" s="40"/>
      <c r="E102" s="40"/>
      <c r="F102" s="33" t="s">
        <v>9</v>
      </c>
      <c r="G102" s="33" t="s">
        <v>10</v>
      </c>
      <c r="H102" s="33" t="s">
        <v>11</v>
      </c>
      <c r="I102" s="3"/>
    </row>
    <row r="103" spans="1:9" ht="30" customHeight="1">
      <c r="A103" s="41" t="s">
        <v>42</v>
      </c>
      <c r="B103" s="41"/>
      <c r="C103" s="65"/>
      <c r="D103" s="66"/>
      <c r="E103" s="67"/>
      <c r="F103" s="26">
        <f>0.0765*F100</f>
        <v>0</v>
      </c>
      <c r="G103" s="26">
        <f>0.0765*G100</f>
        <v>0</v>
      </c>
      <c r="H103" s="5">
        <f t="shared" ref="H103:H106" si="22">+F103+G103</f>
        <v>0</v>
      </c>
      <c r="I103" s="3"/>
    </row>
    <row r="104" spans="1:9" ht="30" customHeight="1">
      <c r="A104" s="41" t="s">
        <v>43</v>
      </c>
      <c r="B104" s="41"/>
      <c r="C104" s="42"/>
      <c r="D104" s="42"/>
      <c r="E104" s="42"/>
      <c r="F104" s="26">
        <f>+F100*0.05</f>
        <v>0</v>
      </c>
      <c r="G104" s="26">
        <f>+G100*0.05</f>
        <v>0</v>
      </c>
      <c r="H104" s="5">
        <f t="shared" si="22"/>
        <v>0</v>
      </c>
      <c r="I104" s="3"/>
    </row>
    <row r="105" spans="1:9" ht="30" customHeight="1">
      <c r="A105" s="41" t="s">
        <v>44</v>
      </c>
      <c r="B105" s="41"/>
      <c r="C105" s="42"/>
      <c r="D105" s="42"/>
      <c r="E105" s="42"/>
      <c r="F105" s="26"/>
      <c r="G105" s="26"/>
      <c r="H105" s="5">
        <f t="shared" si="22"/>
        <v>0</v>
      </c>
      <c r="I105" s="3"/>
    </row>
    <row r="106" spans="1:9" ht="39" customHeight="1">
      <c r="A106" s="41" t="s">
        <v>45</v>
      </c>
      <c r="B106" s="41"/>
      <c r="C106" s="42"/>
      <c r="D106" s="42"/>
      <c r="E106" s="42"/>
      <c r="F106" s="26"/>
      <c r="G106" s="26"/>
      <c r="H106" s="5">
        <f t="shared" si="22"/>
        <v>0</v>
      </c>
      <c r="I106" s="3"/>
    </row>
    <row r="107" spans="1:9">
      <c r="A107" s="43" t="s">
        <v>12</v>
      </c>
      <c r="B107" s="43"/>
      <c r="C107" s="43"/>
      <c r="D107" s="43"/>
      <c r="E107" s="43"/>
      <c r="F107" s="8">
        <f>SUM(F103:F106)</f>
        <v>0</v>
      </c>
      <c r="G107" s="8">
        <f>SUM(G103:G106)</f>
        <v>0</v>
      </c>
      <c r="H107" s="8">
        <f>SUM(H103:H106)</f>
        <v>0</v>
      </c>
      <c r="I107" s="3"/>
    </row>
    <row r="108" spans="1:9">
      <c r="A108" s="57" t="s">
        <v>28</v>
      </c>
      <c r="B108" s="57"/>
      <c r="C108" s="57"/>
      <c r="D108" s="57"/>
      <c r="E108" s="57"/>
      <c r="F108" s="12">
        <f>ROUND(SUM(F100,F107),0)</f>
        <v>0</v>
      </c>
      <c r="G108" s="12">
        <f>ROUND(SUM(G100,G107),0)</f>
        <v>0</v>
      </c>
      <c r="H108" s="12">
        <f>ROUND(SUM(H100,H107),0)</f>
        <v>0</v>
      </c>
      <c r="I108" s="3"/>
    </row>
    <row r="109" spans="1:9">
      <c r="A109" s="57" t="s">
        <v>29</v>
      </c>
      <c r="B109" s="57"/>
      <c r="C109" s="57"/>
      <c r="D109" s="57"/>
      <c r="E109" s="57"/>
      <c r="F109" s="13" t="e">
        <f>SUM(F108/H108)</f>
        <v>#DIV/0!</v>
      </c>
      <c r="G109" s="13" t="e">
        <f>SUM(G108/H108)</f>
        <v>#DIV/0!</v>
      </c>
      <c r="H109" s="13" t="e">
        <f>SUM(H108/H108)</f>
        <v>#DIV/0!</v>
      </c>
      <c r="I109" s="3"/>
    </row>
    <row r="110" spans="1:9">
      <c r="A110" s="59"/>
      <c r="B110" s="59"/>
      <c r="C110" s="59"/>
      <c r="D110" s="59"/>
      <c r="E110" s="59"/>
      <c r="F110" s="59"/>
      <c r="G110" s="59"/>
      <c r="H110" s="60"/>
      <c r="I110" s="3"/>
    </row>
    <row r="111" spans="1:9" ht="30" customHeight="1">
      <c r="A111" s="61" t="s">
        <v>46</v>
      </c>
      <c r="B111" s="62"/>
      <c r="C111" s="62"/>
      <c r="D111" s="62"/>
      <c r="E111" s="62"/>
      <c r="F111" s="62"/>
      <c r="G111" s="62"/>
      <c r="H111" s="63"/>
    </row>
    <row r="112" spans="1:9">
      <c r="A112" s="39" t="s">
        <v>47</v>
      </c>
      <c r="B112" s="39"/>
      <c r="C112" s="39"/>
      <c r="D112" s="39"/>
      <c r="E112" s="39"/>
      <c r="F112" s="39"/>
      <c r="G112" s="39"/>
      <c r="H112" s="39"/>
    </row>
    <row r="113" spans="1:8">
      <c r="A113" s="40" t="s">
        <v>21</v>
      </c>
      <c r="B113" s="40"/>
      <c r="C113" s="40" t="s">
        <v>15</v>
      </c>
      <c r="D113" s="40"/>
      <c r="E113" s="40"/>
      <c r="F113" s="33" t="s">
        <v>9</v>
      </c>
      <c r="G113" s="33" t="s">
        <v>10</v>
      </c>
      <c r="H113" s="33" t="s">
        <v>11</v>
      </c>
    </row>
    <row r="114" spans="1:8" ht="75.75" customHeight="1">
      <c r="A114" s="47" t="s">
        <v>48</v>
      </c>
      <c r="B114" s="47"/>
      <c r="C114" s="48" t="s">
        <v>49</v>
      </c>
      <c r="D114" s="48"/>
      <c r="E114" s="48"/>
      <c r="F114" s="32">
        <f>SUM(((F88+F108)*0.0526) *0.7)</f>
        <v>0</v>
      </c>
      <c r="G114" s="32">
        <f>SUM((H88+H108)*0.1)</f>
        <v>0</v>
      </c>
      <c r="H114" s="5">
        <f t="shared" ref="H114:H115" si="23">+F114+G114</f>
        <v>0</v>
      </c>
    </row>
    <row r="115" spans="1:8" ht="75.75" customHeight="1">
      <c r="A115" s="41" t="s">
        <v>50</v>
      </c>
      <c r="B115" s="41"/>
      <c r="C115" s="48" t="s">
        <v>51</v>
      </c>
      <c r="D115" s="49"/>
      <c r="E115" s="49"/>
      <c r="F115" s="32">
        <f>SUM(((F88+F108)*0.0526) *0.3)</f>
        <v>0</v>
      </c>
      <c r="G115" s="32"/>
      <c r="H115" s="5">
        <f t="shared" si="23"/>
        <v>0</v>
      </c>
    </row>
    <row r="116" spans="1:8">
      <c r="A116" s="43" t="s">
        <v>12</v>
      </c>
      <c r="B116" s="43"/>
      <c r="C116" s="43"/>
      <c r="D116" s="43"/>
      <c r="E116" s="43"/>
      <c r="F116" s="8">
        <f>SUM(F114:F115)</f>
        <v>0</v>
      </c>
      <c r="G116" s="8">
        <f t="shared" ref="G116:H116" si="24">SUM(G114:G115)</f>
        <v>0</v>
      </c>
      <c r="H116" s="8">
        <f t="shared" si="24"/>
        <v>0</v>
      </c>
    </row>
    <row r="117" spans="1:8">
      <c r="A117" s="55" t="s">
        <v>52</v>
      </c>
      <c r="B117" s="55"/>
      <c r="C117" s="55"/>
      <c r="D117" s="53" t="s">
        <v>28</v>
      </c>
      <c r="E117" s="54"/>
      <c r="F117" s="12">
        <f>ROUND(F116,0)</f>
        <v>0</v>
      </c>
      <c r="G117" s="12">
        <f>ROUND(G116,0)</f>
        <v>0</v>
      </c>
      <c r="H117" s="12">
        <f>ROUND(H116,0)</f>
        <v>0</v>
      </c>
    </row>
    <row r="118" spans="1:8">
      <c r="A118" s="56"/>
      <c r="B118" s="56"/>
      <c r="C118" s="56"/>
      <c r="D118" s="53" t="s">
        <v>29</v>
      </c>
      <c r="E118" s="54"/>
      <c r="F118" s="13" t="e">
        <f>SUM(F117/H117)</f>
        <v>#DIV/0!</v>
      </c>
      <c r="G118" s="13" t="e">
        <f>SUM(G117/H117)</f>
        <v>#DIV/0!</v>
      </c>
      <c r="H118" s="13" t="e">
        <f>SUM(H117/H117)</f>
        <v>#DIV/0!</v>
      </c>
    </row>
    <row r="119" spans="1:8" ht="18.75">
      <c r="A119" s="56"/>
      <c r="B119" s="56"/>
      <c r="C119" s="56"/>
      <c r="D119" s="36" t="s">
        <v>53</v>
      </c>
      <c r="E119" s="37"/>
      <c r="F119" s="18">
        <f>SUM(F117,F108,F88)</f>
        <v>0</v>
      </c>
      <c r="G119" s="18">
        <f>SUM(G117,G108,G88)</f>
        <v>0</v>
      </c>
      <c r="H119" s="18">
        <f>SUM(H117,H108,H88)</f>
        <v>0</v>
      </c>
    </row>
    <row r="120" spans="1:8" ht="18.75">
      <c r="A120" s="56"/>
      <c r="B120" s="56"/>
      <c r="C120" s="56"/>
      <c r="D120" s="36" t="s">
        <v>29</v>
      </c>
      <c r="E120" s="37"/>
      <c r="F120" s="17" t="e">
        <f>SUM(F119/H119)</f>
        <v>#DIV/0!</v>
      </c>
      <c r="G120" s="17" t="e">
        <f>SUM(G119/H119)</f>
        <v>#DIV/0!</v>
      </c>
      <c r="H120" s="17" t="e">
        <f>SUM(H119/H119)</f>
        <v>#DIV/0!</v>
      </c>
    </row>
    <row r="121" spans="1:8" ht="18.75">
      <c r="A121" s="56"/>
      <c r="B121" s="56"/>
      <c r="C121" s="56"/>
      <c r="D121" s="38" t="s">
        <v>54</v>
      </c>
      <c r="E121" s="38"/>
      <c r="F121" s="21">
        <f>ROUND(SUM(((C94+E94)*1)+((C95+E95)*0.7)+((C96+E96)*0.5)+((C97+E97)*0.3809524)+((C98+E98)*0.26455027)+((C99+E99)*0.21164022)),2)</f>
        <v>0</v>
      </c>
      <c r="G121" s="20" t="s">
        <v>55</v>
      </c>
      <c r="H121" s="21" t="e">
        <f>SUM(F119/F121)</f>
        <v>#DIV/0!</v>
      </c>
    </row>
    <row r="122" spans="1:8" ht="18.75">
      <c r="A122" s="19"/>
      <c r="B122" s="19"/>
      <c r="C122" s="19"/>
      <c r="D122" s="19"/>
    </row>
    <row r="123" spans="1:8" ht="30" customHeight="1">
      <c r="A123" s="50" t="s">
        <v>56</v>
      </c>
      <c r="B123" s="51"/>
      <c r="C123" s="51"/>
      <c r="D123" s="51"/>
      <c r="E123" s="51"/>
      <c r="F123" s="51"/>
      <c r="G123" s="51"/>
      <c r="H123" s="52"/>
    </row>
    <row r="124" spans="1:8">
      <c r="A124" s="14" t="s">
        <v>57</v>
      </c>
      <c r="B124" s="14" t="s">
        <v>58</v>
      </c>
      <c r="C124" s="14" t="s">
        <v>15</v>
      </c>
      <c r="D124" s="14" t="s">
        <v>59</v>
      </c>
      <c r="E124" s="14" t="s">
        <v>60</v>
      </c>
      <c r="F124" s="33" t="s">
        <v>9</v>
      </c>
      <c r="G124" s="33" t="s">
        <v>10</v>
      </c>
      <c r="H124" s="33" t="s">
        <v>11</v>
      </c>
    </row>
    <row r="125" spans="1:8" ht="203.25">
      <c r="A125" s="15" t="s">
        <v>61</v>
      </c>
      <c r="B125" s="15" t="s">
        <v>62</v>
      </c>
      <c r="C125" s="23" t="s">
        <v>63</v>
      </c>
      <c r="D125" s="31"/>
      <c r="E125" s="31"/>
      <c r="F125" s="32">
        <f>SUM((F88+F108)*0.0526)</f>
        <v>0</v>
      </c>
      <c r="G125" s="32">
        <f>SUM(H125-F125)</f>
        <v>0</v>
      </c>
      <c r="H125" s="5">
        <f>SUM(E125*(H108+H88))</f>
        <v>0</v>
      </c>
    </row>
    <row r="126" spans="1:8">
      <c r="A126" s="43" t="s">
        <v>12</v>
      </c>
      <c r="B126" s="43"/>
      <c r="C126" s="43"/>
      <c r="D126" s="43"/>
      <c r="E126" s="43"/>
      <c r="F126" s="8">
        <f t="shared" ref="F126:H127" si="25">F125</f>
        <v>0</v>
      </c>
      <c r="G126" s="8">
        <f t="shared" si="25"/>
        <v>0</v>
      </c>
      <c r="H126" s="8">
        <f t="shared" si="25"/>
        <v>0</v>
      </c>
    </row>
    <row r="127" spans="1:8">
      <c r="A127" s="55" t="s">
        <v>64</v>
      </c>
      <c r="B127" s="55"/>
      <c r="C127" s="55"/>
      <c r="D127" s="53" t="s">
        <v>28</v>
      </c>
      <c r="E127" s="54"/>
      <c r="F127" s="12">
        <f t="shared" si="25"/>
        <v>0</v>
      </c>
      <c r="G127" s="12">
        <f t="shared" si="25"/>
        <v>0</v>
      </c>
      <c r="H127" s="12">
        <f t="shared" si="25"/>
        <v>0</v>
      </c>
    </row>
    <row r="128" spans="1:8">
      <c r="A128" s="56"/>
      <c r="B128" s="56"/>
      <c r="C128" s="56"/>
      <c r="D128" s="53" t="s">
        <v>29</v>
      </c>
      <c r="E128" s="54"/>
      <c r="F128" s="13" t="e">
        <f>SUM(F127/H127)</f>
        <v>#DIV/0!</v>
      </c>
      <c r="G128" s="13" t="e">
        <f>SUM(G127/H127)</f>
        <v>#DIV/0!</v>
      </c>
      <c r="H128" s="13" t="e">
        <f>SUM(H127/H127)</f>
        <v>#DIV/0!</v>
      </c>
    </row>
    <row r="129" spans="1:8" ht="18.75">
      <c r="A129" s="56"/>
      <c r="B129" s="56"/>
      <c r="C129" s="56"/>
      <c r="D129" s="36" t="s">
        <v>53</v>
      </c>
      <c r="E129" s="37"/>
      <c r="F129" s="18">
        <f>SUM(F127,F108,F88)</f>
        <v>0</v>
      </c>
      <c r="G129" s="18">
        <f>SUM(G127,G108,G88)</f>
        <v>0</v>
      </c>
      <c r="H129" s="18">
        <f>SUM(H127,H108,H88)</f>
        <v>0</v>
      </c>
    </row>
    <row r="130" spans="1:8" ht="18.75">
      <c r="A130" s="56"/>
      <c r="B130" s="56"/>
      <c r="C130" s="56"/>
      <c r="D130" s="36" t="s">
        <v>29</v>
      </c>
      <c r="E130" s="37"/>
      <c r="F130" s="17" t="e">
        <f>SUM(F129/H129)</f>
        <v>#DIV/0!</v>
      </c>
      <c r="G130" s="17" t="e">
        <f>SUM(G129/H129)</f>
        <v>#DIV/0!</v>
      </c>
      <c r="H130" s="17" t="e">
        <f>SUM(H129/H129)</f>
        <v>#DIV/0!</v>
      </c>
    </row>
    <row r="131" spans="1:8" ht="18.75">
      <c r="A131" s="56"/>
      <c r="B131" s="56"/>
      <c r="C131" s="56"/>
      <c r="D131" s="38" t="s">
        <v>54</v>
      </c>
      <c r="E131" s="38"/>
      <c r="F131" s="21">
        <f>ROUND(SUM(((C94+E94)*1+((C95+E95)*0.7))+((C96+E96)*0.5)+((C97+E97)*0.3809524)+((C98+E98)*0.26455027)+((C99+E99)*0.21164022)),2)</f>
        <v>0</v>
      </c>
      <c r="G131" s="20" t="s">
        <v>55</v>
      </c>
      <c r="H131" s="21" t="e">
        <f>SUM(F129/F131)</f>
        <v>#DIV/0!</v>
      </c>
    </row>
    <row r="132" spans="1:8" ht="18.75">
      <c r="A132" s="19"/>
      <c r="B132" s="19"/>
      <c r="C132" s="19"/>
      <c r="D132" s="19"/>
    </row>
    <row r="133" spans="1:8">
      <c r="A133" s="44" t="s">
        <v>65</v>
      </c>
      <c r="B133" s="45"/>
      <c r="C133" s="45"/>
      <c r="D133" s="45"/>
      <c r="E133" s="45"/>
      <c r="F133" s="45"/>
      <c r="G133" s="45"/>
      <c r="H133" s="46"/>
    </row>
    <row r="135" spans="1:8">
      <c r="A135" s="58" t="s">
        <v>66</v>
      </c>
      <c r="B135" s="58"/>
      <c r="C135" s="58"/>
      <c r="D135" s="58"/>
      <c r="E135" s="58"/>
      <c r="F135" s="58"/>
      <c r="G135" s="58"/>
      <c r="H135" s="58"/>
    </row>
    <row r="136" spans="1:8">
      <c r="A136" s="76" t="s">
        <v>67</v>
      </c>
      <c r="B136" s="76"/>
      <c r="C136" s="76"/>
      <c r="D136" s="76"/>
      <c r="E136" s="76"/>
      <c r="F136" s="14" t="s">
        <v>68</v>
      </c>
      <c r="G136" s="33" t="s">
        <v>69</v>
      </c>
      <c r="H136" s="33" t="s">
        <v>70</v>
      </c>
    </row>
    <row r="137" spans="1:8" ht="30" customHeight="1">
      <c r="A137" s="79"/>
      <c r="B137" s="79"/>
      <c r="C137" s="79"/>
      <c r="D137" s="79"/>
      <c r="E137" s="79"/>
      <c r="F137" s="26"/>
      <c r="G137" s="22"/>
      <c r="H137" s="22"/>
    </row>
    <row r="138" spans="1:8" ht="30" customHeight="1">
      <c r="A138" s="79"/>
      <c r="B138" s="79"/>
      <c r="C138" s="79"/>
      <c r="D138" s="79"/>
      <c r="E138" s="79"/>
      <c r="F138" s="26"/>
      <c r="G138" s="22"/>
      <c r="H138" s="22"/>
    </row>
    <row r="139" spans="1:8" ht="30" customHeight="1">
      <c r="A139" s="79"/>
      <c r="B139" s="79"/>
      <c r="C139" s="79"/>
      <c r="D139" s="79"/>
      <c r="E139" s="79"/>
      <c r="F139" s="26"/>
      <c r="G139" s="22"/>
      <c r="H139" s="22"/>
    </row>
    <row r="140" spans="1:8" ht="30" customHeight="1">
      <c r="A140" s="79"/>
      <c r="B140" s="79"/>
      <c r="C140" s="79"/>
      <c r="D140" s="79"/>
      <c r="E140" s="79"/>
      <c r="F140" s="26"/>
      <c r="G140" s="22"/>
      <c r="H140" s="22"/>
    </row>
    <row r="141" spans="1:8" ht="30" customHeight="1">
      <c r="A141" s="79"/>
      <c r="B141" s="79"/>
      <c r="C141" s="79"/>
      <c r="D141" s="79"/>
      <c r="E141" s="79"/>
      <c r="F141" s="26"/>
      <c r="G141" s="22"/>
      <c r="H141" s="22"/>
    </row>
    <row r="142" spans="1:8" ht="30" customHeight="1">
      <c r="A142" s="79"/>
      <c r="B142" s="79"/>
      <c r="C142" s="79"/>
      <c r="D142" s="79"/>
      <c r="E142" s="79"/>
      <c r="F142" s="26"/>
      <c r="G142" s="22"/>
      <c r="H142" s="22"/>
    </row>
    <row r="143" spans="1:8" ht="30" customHeight="1">
      <c r="A143" s="79"/>
      <c r="B143" s="79"/>
      <c r="C143" s="79"/>
      <c r="D143" s="79"/>
      <c r="E143" s="79"/>
      <c r="F143" s="26"/>
      <c r="G143" s="22"/>
      <c r="H143" s="22"/>
    </row>
    <row r="144" spans="1:8" ht="30" customHeight="1">
      <c r="A144" s="79"/>
      <c r="B144" s="79"/>
      <c r="C144" s="79"/>
      <c r="D144" s="79"/>
      <c r="E144" s="79"/>
      <c r="F144" s="26"/>
      <c r="G144" s="22"/>
      <c r="H144" s="22"/>
    </row>
    <row r="145" spans="1:8" ht="30" customHeight="1">
      <c r="A145" s="79"/>
      <c r="B145" s="79"/>
      <c r="C145" s="79"/>
      <c r="D145" s="79"/>
      <c r="E145" s="79"/>
      <c r="F145" s="26"/>
      <c r="G145" s="22"/>
      <c r="H145" s="22"/>
    </row>
    <row r="146" spans="1:8" ht="30" customHeight="1">
      <c r="A146" s="79"/>
      <c r="B146" s="79"/>
      <c r="C146" s="79"/>
      <c r="D146" s="79"/>
      <c r="E146" s="79"/>
      <c r="F146" s="26"/>
      <c r="G146" s="22"/>
      <c r="H146" s="22"/>
    </row>
    <row r="147" spans="1:8">
      <c r="A147" s="43" t="s">
        <v>71</v>
      </c>
      <c r="B147" s="43"/>
      <c r="C147" s="43"/>
      <c r="D147" s="43"/>
      <c r="E147" s="43"/>
      <c r="F147" s="8">
        <f>SUM(F137:F146)</f>
        <v>0</v>
      </c>
    </row>
  </sheetData>
  <sheetProtection formatRows="0" selectLockedCells="1"/>
  <mergeCells count="200">
    <mergeCell ref="A146:E146"/>
    <mergeCell ref="A147:E147"/>
    <mergeCell ref="A137:E137"/>
    <mergeCell ref="A138:E138"/>
    <mergeCell ref="A139:E139"/>
    <mergeCell ref="A140:E140"/>
    <mergeCell ref="A141:E141"/>
    <mergeCell ref="A142:E142"/>
    <mergeCell ref="A143:E143"/>
    <mergeCell ref="A144:E144"/>
    <mergeCell ref="A145:E145"/>
    <mergeCell ref="A6:H6"/>
    <mergeCell ref="A5:H5"/>
    <mergeCell ref="A2:B2"/>
    <mergeCell ref="A3:B3"/>
    <mergeCell ref="A1:H1"/>
    <mergeCell ref="C2:H2"/>
    <mergeCell ref="E3:F3"/>
    <mergeCell ref="A135:H135"/>
    <mergeCell ref="A136:E136"/>
    <mergeCell ref="A12:B12"/>
    <mergeCell ref="A16:B16"/>
    <mergeCell ref="A13:B13"/>
    <mergeCell ref="A14:B14"/>
    <mergeCell ref="A15:B15"/>
    <mergeCell ref="A17:B17"/>
    <mergeCell ref="A7:B7"/>
    <mergeCell ref="A8:B8"/>
    <mergeCell ref="A9:B9"/>
    <mergeCell ref="A10:B10"/>
    <mergeCell ref="A11:B11"/>
    <mergeCell ref="C20:E20"/>
    <mergeCell ref="C21:E21"/>
    <mergeCell ref="C22:E22"/>
    <mergeCell ref="C23:E23"/>
    <mergeCell ref="A18:H18"/>
    <mergeCell ref="A19:B19"/>
    <mergeCell ref="C19:E19"/>
    <mergeCell ref="A20:B20"/>
    <mergeCell ref="A21:B21"/>
    <mergeCell ref="A25:E25"/>
    <mergeCell ref="A26:H26"/>
    <mergeCell ref="A27:B27"/>
    <mergeCell ref="C27:E27"/>
    <mergeCell ref="A28:B28"/>
    <mergeCell ref="C28:E28"/>
    <mergeCell ref="A22:B22"/>
    <mergeCell ref="A23:B23"/>
    <mergeCell ref="A24:B24"/>
    <mergeCell ref="A32:B32"/>
    <mergeCell ref="C32:E32"/>
    <mergeCell ref="A33:E33"/>
    <mergeCell ref="A34:H34"/>
    <mergeCell ref="C24:E24"/>
    <mergeCell ref="A35:B35"/>
    <mergeCell ref="C35:E35"/>
    <mergeCell ref="A29:B29"/>
    <mergeCell ref="C29:E29"/>
    <mergeCell ref="A30:B30"/>
    <mergeCell ref="C30:E30"/>
    <mergeCell ref="A31:B31"/>
    <mergeCell ref="C31:E31"/>
    <mergeCell ref="A39:B39"/>
    <mergeCell ref="C39:E39"/>
    <mergeCell ref="A40:B40"/>
    <mergeCell ref="C40:E40"/>
    <mergeCell ref="A41:E41"/>
    <mergeCell ref="A42:H42"/>
    <mergeCell ref="A36:B36"/>
    <mergeCell ref="C36:E36"/>
    <mergeCell ref="A37:B37"/>
    <mergeCell ref="C37:E37"/>
    <mergeCell ref="A38:B38"/>
    <mergeCell ref="C38:E38"/>
    <mergeCell ref="A46:E46"/>
    <mergeCell ref="A47:H47"/>
    <mergeCell ref="A48:B48"/>
    <mergeCell ref="C48:E48"/>
    <mergeCell ref="A49:B49"/>
    <mergeCell ref="C49:E49"/>
    <mergeCell ref="A44:C44"/>
    <mergeCell ref="A43:C43"/>
    <mergeCell ref="A45:C45"/>
    <mergeCell ref="A52:B52"/>
    <mergeCell ref="A53:B53"/>
    <mergeCell ref="C52:E52"/>
    <mergeCell ref="C53:E53"/>
    <mergeCell ref="A50:B50"/>
    <mergeCell ref="C50:E50"/>
    <mergeCell ref="A51:B51"/>
    <mergeCell ref="C51:E51"/>
    <mergeCell ref="A54:B54"/>
    <mergeCell ref="C54:E54"/>
    <mergeCell ref="A57:H57"/>
    <mergeCell ref="A58:B58"/>
    <mergeCell ref="A59:B59"/>
    <mergeCell ref="A60:B60"/>
    <mergeCell ref="C58:D58"/>
    <mergeCell ref="C59:D59"/>
    <mergeCell ref="A55:B55"/>
    <mergeCell ref="C55:E55"/>
    <mergeCell ref="A56:E56"/>
    <mergeCell ref="C65:D65"/>
    <mergeCell ref="A62:H62"/>
    <mergeCell ref="A63:B63"/>
    <mergeCell ref="A64:B64"/>
    <mergeCell ref="A65:B65"/>
    <mergeCell ref="C60:D60"/>
    <mergeCell ref="C63:D63"/>
    <mergeCell ref="C64:D64"/>
    <mergeCell ref="A61:E61"/>
    <mergeCell ref="A82:B82"/>
    <mergeCell ref="A83:B83"/>
    <mergeCell ref="A84:B84"/>
    <mergeCell ref="C82:E82"/>
    <mergeCell ref="A66:E66"/>
    <mergeCell ref="A67:H67"/>
    <mergeCell ref="A68:B68"/>
    <mergeCell ref="C68:D68"/>
    <mergeCell ref="A69:B69"/>
    <mergeCell ref="C69:D69"/>
    <mergeCell ref="A74:B74"/>
    <mergeCell ref="C74:D74"/>
    <mergeCell ref="A75:B75"/>
    <mergeCell ref="C75:D75"/>
    <mergeCell ref="A76:E76"/>
    <mergeCell ref="A78:B78"/>
    <mergeCell ref="C78:E78"/>
    <mergeCell ref="A70:B70"/>
    <mergeCell ref="C70:D70"/>
    <mergeCell ref="A71:E71"/>
    <mergeCell ref="A72:H72"/>
    <mergeCell ref="A73:B73"/>
    <mergeCell ref="C73:D73"/>
    <mergeCell ref="A77:H77"/>
    <mergeCell ref="A79:B79"/>
    <mergeCell ref="C79:E79"/>
    <mergeCell ref="A80:B80"/>
    <mergeCell ref="C80:E80"/>
    <mergeCell ref="A81:B81"/>
    <mergeCell ref="C81:E81"/>
    <mergeCell ref="A4:H4"/>
    <mergeCell ref="A108:E108"/>
    <mergeCell ref="A103:B103"/>
    <mergeCell ref="C103:E103"/>
    <mergeCell ref="A104:B104"/>
    <mergeCell ref="C104:E104"/>
    <mergeCell ref="A105:B105"/>
    <mergeCell ref="C105:E105"/>
    <mergeCell ref="A98:B98"/>
    <mergeCell ref="A99:B99"/>
    <mergeCell ref="A100:B100"/>
    <mergeCell ref="A101:H101"/>
    <mergeCell ref="A102:B102"/>
    <mergeCell ref="C102:E102"/>
    <mergeCell ref="A93:B93"/>
    <mergeCell ref="A94:B94"/>
    <mergeCell ref="A96:B96"/>
    <mergeCell ref="A97:B97"/>
    <mergeCell ref="C83:E83"/>
    <mergeCell ref="C84:E84"/>
    <mergeCell ref="A88:E88"/>
    <mergeCell ref="A89:E89"/>
    <mergeCell ref="A91:H91"/>
    <mergeCell ref="A92:H92"/>
    <mergeCell ref="A109:E109"/>
    <mergeCell ref="A110:H110"/>
    <mergeCell ref="A111:H111"/>
    <mergeCell ref="A90:H90"/>
    <mergeCell ref="A85:B85"/>
    <mergeCell ref="C85:E85"/>
    <mergeCell ref="A86:B86"/>
    <mergeCell ref="C86:E86"/>
    <mergeCell ref="A87:E87"/>
    <mergeCell ref="A133:H133"/>
    <mergeCell ref="A114:B114"/>
    <mergeCell ref="C114:E114"/>
    <mergeCell ref="A115:B115"/>
    <mergeCell ref="C115:E115"/>
    <mergeCell ref="A116:E116"/>
    <mergeCell ref="A123:H123"/>
    <mergeCell ref="D117:E117"/>
    <mergeCell ref="D118:E118"/>
    <mergeCell ref="D119:E119"/>
    <mergeCell ref="D120:E120"/>
    <mergeCell ref="D121:E121"/>
    <mergeCell ref="A117:C121"/>
    <mergeCell ref="A127:C131"/>
    <mergeCell ref="D127:E127"/>
    <mergeCell ref="D128:E128"/>
    <mergeCell ref="D129:E129"/>
    <mergeCell ref="D130:E130"/>
    <mergeCell ref="D131:E131"/>
    <mergeCell ref="A112:H112"/>
    <mergeCell ref="A113:B113"/>
    <mergeCell ref="C113:E113"/>
    <mergeCell ref="A106:B106"/>
    <mergeCell ref="C106:E106"/>
    <mergeCell ref="A107:E107"/>
    <mergeCell ref="A126:E126"/>
  </mergeCells>
  <dataValidations count="2">
    <dataValidation type="list" allowBlank="1" showInputMessage="1" showErrorMessage="1" sqref="G137:G146" xr:uid="{00000000-0002-0000-0000-000000000000}">
      <formula1>"Cash,In-Kind,Not Avail."</formula1>
    </dataValidation>
    <dataValidation type="list" allowBlank="1" showInputMessage="1" showErrorMessage="1" sqref="H137:H146" xr:uid="{00000000-0002-0000-0000-000001000000}">
      <formula1>"State/Local,Federal,Private,Other,Not Avail."</formula1>
    </dataValidation>
  </dataValidations>
  <pageMargins left="0.7" right="0.7" top="0.75" bottom="0.75" header="0.3" footer="0.3"/>
  <pageSetup scale="81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22D921D2239B047A047201EAF633849" ma:contentTypeVersion="15" ma:contentTypeDescription="Create a new document." ma:contentTypeScope="" ma:versionID="f210dcb068e06d22f2196f5cec04678f">
  <xsd:schema xmlns:xsd="http://www.w3.org/2001/XMLSchema" xmlns:xs="http://www.w3.org/2001/XMLSchema" xmlns:p="http://schemas.microsoft.com/office/2006/metadata/properties" xmlns:ns2="89d6f49f-0971-4483-baf3-e749a31a2333" xmlns:ns3="3f392bba-b4b4-4cdd-992b-3a29b4cba812" targetNamespace="http://schemas.microsoft.com/office/2006/metadata/properties" ma:root="true" ma:fieldsID="ab301a24e72b569c149d5af00c0a21c3" ns2:_="" ns3:_="">
    <xsd:import namespace="89d6f49f-0971-4483-baf3-e749a31a2333"/>
    <xsd:import namespace="3f392bba-b4b4-4cdd-992b-3a29b4cba812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AutoKeyPoints" minOccurs="0"/>
                <xsd:element ref="ns3:MediaServiceKeyPoints" minOccurs="0"/>
                <xsd:element ref="ns3:FileOrder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d6f49f-0971-4483-baf3-e749a31a2333" elementFormDefault="qualified">
    <xsd:import namespace="http://schemas.microsoft.com/office/2006/documentManagement/types"/>
    <xsd:import namespace="http://schemas.microsoft.com/office/infopath/2007/PartnerControls"/>
    <xsd:element name="SharedWithUsers" ma:index="4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5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392bba-b4b4-4cdd-992b-3a29b4cba81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6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7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8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9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0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FileOrder" ma:index="20" nillable="true" ma:displayName="File Order" ma:format="Dropdown" ma:indexed="true" ma:internalName="FileOrder" ma:percentage="FALSE">
      <xsd:simpleType>
        <xsd:restriction base="dms:Number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7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ileOrder xmlns="3f392bba-b4b4-4cdd-992b-3a29b4cba812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6145051-64B7-4E33-B1E2-7BCD2C585DC0}"/>
</file>

<file path=customXml/itemProps2.xml><?xml version="1.0" encoding="utf-8"?>
<ds:datastoreItem xmlns:ds="http://schemas.openxmlformats.org/officeDocument/2006/customXml" ds:itemID="{8B97FEC5-1FC3-420C-BDC2-621425A7424A}"/>
</file>

<file path=customXml/itemProps3.xml><?xml version="1.0" encoding="utf-8"?>
<ds:datastoreItem xmlns:ds="http://schemas.openxmlformats.org/officeDocument/2006/customXml" ds:itemID="{ECA39DC4-FB8C-4BDC-9FCB-7599A532BCC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Rush Lambert Inc.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Wanda A Rush</dc:creator>
  <cp:keywords/>
  <dc:description/>
  <cp:lastModifiedBy>Alicia Blood</cp:lastModifiedBy>
  <cp:revision/>
  <dcterms:created xsi:type="dcterms:W3CDTF">2013-02-28T19:08:57Z</dcterms:created>
  <dcterms:modified xsi:type="dcterms:W3CDTF">2022-01-06T20:39:42Z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0x010100022D921D2239B047A047201EAF633849</vt:lpwstr>
  </property>
</Properties>
</file>